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420" windowWidth="12120" windowHeight="772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'37_P_Ac'!$A$1:$P$16</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C9" i="39" l="1"/>
  <c r="A11" i="37" l="1"/>
  <c r="B11" i="37"/>
  <c r="C11" i="37"/>
  <c r="D11" i="37"/>
  <c r="D10" i="37"/>
  <c r="C10" i="37"/>
  <c r="B10" i="37"/>
  <c r="A10" i="37"/>
  <c r="B3" i="39"/>
  <c r="B2" i="39"/>
  <c r="B1" i="39"/>
  <c r="B3" i="38"/>
  <c r="B2" i="38"/>
  <c r="B1" i="38"/>
  <c r="B3" i="37"/>
  <c r="B2" i="37"/>
  <c r="B1" i="37"/>
  <c r="A28" i="1" l="1"/>
  <c r="A30" i="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<sst xmlns="http://schemas.openxmlformats.org/spreadsheetml/2006/main" count="1648" uniqueCount="1142">
  <si>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</si>
  <si>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</si>
  <si>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</si>
  <si>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</si>
  <si>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</si>
  <si>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</si>
  <si>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</si>
  <si>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</si>
  <si>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</si>
  <si>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</si>
  <si>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</si>
  <si>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</si>
  <si>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</si>
  <si>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</si>
  <si>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</si>
  <si>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</si>
  <si>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</si>
  <si>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</si>
  <si>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</si>
  <si>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</si>
  <si>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</si>
  <si>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</si>
  <si>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</si>
  <si>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</si>
  <si>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</si>
  <si>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</si>
  <si>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</si>
  <si>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</si>
  <si>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</si>
  <si>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</si>
  <si>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</si>
  <si>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</si>
  <si>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</si>
  <si>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</si>
  <si>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</si>
  <si>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</si>
  <si>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</si>
  <si>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</si>
  <si>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</si>
  <si>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</si>
  <si>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</si>
  <si>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</si>
  <si>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</si>
  <si>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</si>
  <si>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</si>
  <si>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</si>
  <si>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</si>
  <si>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</si>
  <si>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</si>
  <si>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</si>
  <si>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</si>
  <si>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</si>
  <si>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</si>
  <si>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</si>
  <si>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</si>
  <si>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</si>
  <si>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</si>
  <si>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</si>
  <si>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</si>
  <si>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</si>
  <si>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</si>
  <si>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</si>
  <si>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</si>
  <si>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</si>
  <si>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</si>
  <si>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</si>
  <si>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</si>
  <si>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</si>
  <si>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</si>
  <si>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</si>
  <si>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</si>
  <si>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</si>
  <si>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</si>
  <si>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</si>
  <si>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</si>
  <si>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</si>
  <si>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</si>
  <si>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</si>
  <si>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</si>
  <si>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</si>
  <si>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</si>
  <si>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</si>
  <si>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</si>
  <si>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</si>
  <si>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</si>
  <si>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</si>
  <si>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</si>
  <si>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</si>
  <si>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</si>
  <si>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</si>
  <si>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</si>
  <si>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</si>
  <si>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</si>
  <si>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</si>
  <si>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</si>
  <si>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</si>
  <si>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</si>
  <si>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</si>
  <si>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</si>
  <si>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</si>
  <si>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</si>
  <si>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</si>
  <si>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</si>
  <si>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</si>
  <si>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</si>
  <si>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</si>
  <si>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</si>
  <si>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</si>
  <si>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</si>
  <si>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</si>
  <si>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</si>
  <si>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</si>
  <si>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</si>
  <si>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</si>
  <si>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</si>
  <si>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</si>
  <si>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</si>
  <si>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</si>
  <si>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</si>
  <si>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</si>
  <si>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</si>
  <si>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</si>
  <si>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</si>
  <si>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</si>
  <si>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</si>
  <si>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</si>
  <si>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</si>
  <si>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</si>
  <si>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</si>
  <si>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</si>
  <si>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</si>
  <si>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</si>
  <si>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</si>
  <si>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</si>
  <si>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</si>
  <si>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</si>
  <si>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</si>
  <si>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</si>
  <si>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</si>
  <si>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</si>
  <si>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</si>
  <si>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</si>
  <si>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</si>
  <si>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</si>
  <si>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</si>
  <si>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</si>
  <si>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</si>
  <si>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</si>
  <si>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</si>
  <si>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</si>
  <si>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</si>
  <si>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</si>
  <si>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</si>
  <si>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</si>
  <si>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</si>
  <si>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</si>
  <si>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</si>
  <si>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</si>
  <si>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</si>
  <si>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</si>
  <si>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</si>
  <si>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</si>
  <si>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</si>
  <si>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</si>
  <si>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</si>
  <si>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</si>
  <si>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</si>
  <si>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</si>
  <si>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</si>
  <si>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</si>
  <si>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</si>
  <si>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</si>
  <si>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</si>
  <si>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</si>
  <si>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</si>
  <si>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</si>
  <si>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</si>
  <si>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</si>
  <si>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</si>
  <si>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</si>
  <si>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</si>
  <si>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</si>
  <si>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</si>
  <si>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</si>
  <si>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</si>
  <si>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</si>
  <si>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</si>
  <si>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</si>
  <si>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</si>
  <si>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</si>
  <si>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</si>
  <si>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</si>
  <si>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</si>
  <si>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</si>
  <si>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</si>
  <si>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</si>
  <si>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</si>
  <si>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</si>
  <si>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</si>
  <si>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</si>
  <si>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</si>
  <si>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</si>
  <si>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</si>
  <si>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</si>
  <si>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</si>
  <si>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</si>
  <si>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</si>
  <si>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</si>
  <si>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</si>
  <si>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</si>
  <si>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</si>
  <si>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</si>
  <si>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</si>
  <si>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</si>
  <si>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</si>
  <si>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</si>
  <si>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</si>
  <si>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</si>
  <si>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</si>
  <si>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</si>
  <si>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</si>
  <si>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</si>
  <si>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</si>
  <si>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</si>
  <si>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</si>
  <si>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</si>
  <si>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</si>
  <si>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</si>
  <si>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</si>
  <si>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</si>
  <si>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</si>
  <si>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</si>
  <si>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</si>
  <si>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</si>
  <si>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</si>
  <si>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</si>
  <si>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</si>
  <si>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</si>
  <si>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</si>
  <si>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</si>
  <si>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</si>
  <si>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</si>
  <si>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</si>
  <si>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</si>
  <si>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</si>
  <si>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</si>
  <si>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</si>
  <si>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</si>
  <si>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</si>
  <si>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</si>
  <si>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</si>
  <si>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</si>
  <si>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</si>
  <si>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</si>
  <si>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</si>
  <si>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</si>
  <si>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</si>
  <si>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</si>
  <si>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</si>
  <si>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</si>
  <si>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</si>
  <si>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</si>
  <si>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</si>
  <si>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</si>
  <si>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</si>
  <si>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</si>
  <si>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</si>
  <si>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</si>
  <si>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</si>
  <si>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</si>
  <si>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</si>
  <si>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</si>
  <si>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</si>
  <si>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</si>
  <si>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</si>
  <si>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</si>
  <si>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</si>
  <si>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</si>
  <si>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</si>
  <si>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</si>
  <si>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</si>
  <si>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</si>
  <si>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</si>
  <si>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</si>
  <si>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</si>
  <si>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</si>
  <si>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</si>
  <si>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</si>
  <si>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</si>
  <si>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</si>
  <si>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</si>
  <si>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</si>
  <si>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</si>
  <si>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</si>
  <si>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</si>
  <si>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</si>
  <si>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</si>
  <si>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</si>
  <si>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</si>
  <si>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</si>
  <si>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</si>
  <si>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</si>
  <si>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</si>
  <si>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</si>
  <si>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</si>
  <si>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</si>
  <si>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</si>
  <si>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</si>
  <si>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</si>
  <si>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</si>
  <si>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</si>
  <si>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</si>
  <si>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</si>
  <si>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</si>
  <si>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</si>
  <si>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</si>
  <si>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</si>
  <si>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</si>
  <si>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</si>
  <si>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</si>
  <si>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</si>
  <si>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</si>
  <si>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</si>
  <si>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</si>
  <si>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</si>
  <si>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</si>
  <si>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</si>
  <si>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</si>
  <si>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</si>
  <si>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</si>
  <si>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</si>
  <si>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</si>
  <si>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</si>
  <si>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</si>
  <si>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</si>
  <si>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</si>
  <si>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</si>
  <si>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</si>
  <si>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</si>
  <si>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</si>
  <si>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</si>
  <si>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</si>
  <si>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</si>
  <si>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</si>
  <si>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</si>
  <si>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</si>
  <si>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</si>
  <si>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</si>
  <si>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</si>
  <si>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</si>
  <si>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</si>
  <si>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</si>
  <si>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</si>
  <si>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</si>
  <si>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</si>
  <si>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</si>
  <si>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</si>
  <si>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</si>
  <si>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</si>
  <si>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</si>
  <si>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</si>
  <si>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</si>
  <si>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</si>
  <si>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</si>
  <si>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</si>
  <si>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</si>
  <si>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</si>
  <si>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</si>
  <si>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</si>
  <si>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</si>
  <si>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</si>
  <si>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</si>
  <si>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</si>
  <si>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</si>
  <si>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</si>
  <si>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</si>
  <si>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</si>
  <si>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</si>
  <si>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</si>
  <si>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</si>
  <si>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</si>
  <si>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</si>
  <si>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</si>
  <si>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</si>
  <si>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</si>
  <si>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</si>
  <si>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</si>
  <si>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</si>
  <si>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</si>
  <si>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</si>
  <si>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</si>
  <si>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</si>
  <si>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</si>
  <si>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</si>
  <si>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</si>
  <si>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</si>
  <si>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</si>
  <si>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</si>
  <si>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</si>
  <si>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</si>
  <si>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</si>
  <si>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</si>
  <si>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</si>
  <si>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</si>
  <si>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</si>
  <si>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</si>
  <si>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</si>
  <si>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</si>
  <si>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</si>
  <si>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</si>
  <si>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</si>
  <si>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</si>
  <si>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</si>
  <si>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</si>
  <si>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</si>
  <si>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</si>
  <si>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</si>
  <si>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</si>
  <si>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</si>
  <si>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</si>
  <si>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</si>
  <si>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</si>
  <si>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</si>
  <si>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</si>
  <si>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</si>
  <si>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</si>
  <si>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</si>
  <si>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</si>
  <si>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</si>
  <si>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</si>
  <si>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</si>
  <si>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</si>
  <si>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</si>
  <si>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</si>
  <si>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</si>
  <si>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</si>
  <si>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</si>
  <si>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</si>
  <si>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</si>
  <si>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</si>
  <si>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</si>
  <si>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</si>
  <si>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</si>
  <si>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</si>
  <si>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</si>
  <si>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</si>
  <si>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</si>
  <si>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</si>
  <si>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</si>
  <si>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</si>
  <si>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</si>
  <si>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</si>
  <si>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</si>
  <si>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</si>
  <si>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</si>
  <si>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</si>
  <si>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</si>
  <si>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</si>
  <si>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</si>
  <si>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</si>
  <si>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</si>
  <si>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</si>
  <si>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</si>
  <si>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</si>
  <si>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</si>
  <si>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</si>
  <si>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</si>
  <si>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</si>
  <si>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</si>
  <si>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</si>
  <si>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</si>
  <si>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</si>
  <si>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</si>
  <si>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</si>
  <si>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</si>
  <si>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</si>
  <si>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</si>
  <si>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</si>
  <si>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</si>
  <si>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</si>
  <si>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</si>
  <si>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</si>
  <si>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</si>
  <si>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</si>
  <si>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</si>
  <si>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</si>
  <si>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</si>
  <si>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</si>
  <si>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</si>
  <si>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</si>
  <si>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</si>
  <si>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</si>
  <si>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</si>
  <si>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</si>
  <si>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</si>
  <si>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</si>
  <si>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</si>
  <si>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</si>
  <si>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</si>
  <si>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</si>
  <si>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</si>
  <si>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</si>
  <si>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</si>
  <si>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</si>
  <si>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</si>
  <si>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</si>
  <si>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</si>
  <si>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</si>
  <si>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</si>
  <si>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</si>
  <si>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</si>
  <si>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</si>
  <si>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</si>
  <si>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</si>
  <si>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</si>
  <si>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</si>
  <si>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</si>
  <si>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</si>
  <si>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</si>
  <si>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</si>
  <si>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</si>
  <si>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</si>
  <si>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</si>
  <si>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</si>
  <si>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</si>
  <si>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</si>
  <si>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</si>
  <si>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</si>
  <si>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</si>
  <si>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</si>
  <si>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</si>
  <si>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</si>
  <si>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</si>
  <si>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</si>
  <si>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</si>
  <si>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</si>
  <si>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</si>
  <si>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</si>
  <si>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</si>
  <si>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</si>
  <si>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</si>
  <si>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</si>
  <si>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</si>
  <si>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</si>
  <si>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</si>
  <si>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</si>
  <si>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</si>
  <si>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</si>
  <si>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</si>
  <si>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</si>
  <si>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</si>
  <si>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</si>
  <si>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</si>
  <si>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</si>
  <si>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</si>
  <si>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</si>
  <si>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</si>
  <si>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</si>
  <si>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</si>
  <si>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</si>
  <si>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</si>
  <si>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</si>
  <si>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</si>
  <si>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</si>
  <si>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</si>
  <si>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</si>
  <si>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</si>
  <si>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</si>
  <si>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</si>
  <si>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</si>
  <si>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</si>
  <si>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</si>
  <si>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</si>
  <si>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</si>
  <si>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</si>
  <si>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</si>
  <si>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</si>
  <si>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</si>
  <si>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</si>
  <si>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</si>
  <si>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</si>
  <si>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</si>
  <si>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</si>
  <si>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</si>
  <si>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</si>
  <si>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</si>
  <si>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</si>
  <si>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</si>
  <si>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</si>
  <si>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</si>
  <si>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</si>
  <si>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</si>
  <si>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</si>
  <si>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</si>
  <si>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</si>
  <si>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</si>
  <si>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</si>
  <si>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</si>
  <si>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</si>
  <si>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</si>
  <si>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</si>
  <si>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</si>
  <si>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</si>
  <si>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</si>
  <si>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</si>
  <si>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</si>
  <si>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</si>
  <si>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</si>
  <si>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</si>
  <si>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</si>
  <si>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</si>
  <si>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</si>
  <si>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</si>
  <si>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</si>
  <si>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</si>
  <si>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</si>
  <si>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</si>
  <si>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</si>
  <si>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</si>
  <si>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</si>
  <si>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</si>
  <si>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</si>
  <si>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</si>
  <si>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</si>
  <si>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</si>
  <si>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</si>
  <si>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</si>
  <si>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</si>
  <si>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</si>
  <si>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</si>
  <si>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</si>
  <si>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</si>
  <si>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</si>
  <si>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</si>
  <si>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</si>
  <si>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</si>
  <si>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</si>
  <si>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</si>
  <si>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</si>
  <si>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</si>
  <si>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</si>
  <si>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</si>
  <si>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</si>
  <si>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</si>
  <si>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</si>
  <si>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</si>
  <si>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</si>
  <si>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</si>
  <si>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</si>
  <si>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</si>
  <si>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</si>
  <si>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</si>
  <si>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</si>
  <si>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</si>
  <si>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</si>
  <si>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</si>
  <si>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</si>
  <si>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</si>
  <si>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</si>
  <si>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</si>
  <si>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</si>
  <si>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</si>
  <si>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</si>
  <si>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</si>
  <si>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</si>
  <si>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</si>
  <si>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</si>
  <si>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</si>
  <si>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</si>
  <si>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</si>
  <si>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</si>
  <si>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</si>
  <si>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</si>
  <si>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</si>
  <si>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</si>
  <si>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</si>
  <si>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</si>
  <si>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</si>
  <si>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</si>
  <si>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</si>
  <si>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</si>
  <si>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</si>
  <si>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</si>
  <si>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</si>
  <si>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</si>
  <si>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</si>
  <si>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</si>
  <si>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</si>
  <si>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</si>
  <si>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</si>
  <si>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</si>
  <si>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</si>
  <si>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</si>
  <si>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</si>
  <si>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</si>
  <si>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</si>
  <si>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</si>
  <si>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</si>
  <si>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</si>
  <si>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</si>
  <si>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</si>
  <si>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</si>
  <si>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</si>
  <si>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</si>
  <si>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</si>
  <si>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</si>
  <si>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</si>
  <si>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</si>
  <si>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</si>
  <si>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</si>
  <si>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</si>
  <si>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</si>
  <si>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</si>
  <si>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</si>
  <si>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</si>
  <si>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</si>
  <si>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</si>
  <si>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</si>
  <si>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</si>
  <si>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</si>
  <si>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</si>
  <si>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</si>
  <si>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</si>
  <si>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</si>
  <si>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</si>
  <si>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</si>
  <si>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</si>
  <si>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</si>
  <si>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</si>
  <si>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</si>
  <si>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</si>
  <si>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</si>
  <si>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</si>
  <si>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</si>
  <si>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</si>
  <si>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</si>
  <si>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</si>
  <si>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</si>
  <si>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</si>
  <si>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</si>
  <si>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</si>
  <si>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</si>
  <si>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</si>
  <si>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</si>
  <si>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</si>
  <si>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</si>
  <si>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</si>
  <si>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</si>
  <si>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</si>
  <si>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</si>
  <si>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</si>
  <si>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</si>
  <si>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</si>
  <si>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</si>
  <si>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</si>
  <si>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</si>
  <si>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</si>
  <si>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</si>
  <si>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</si>
  <si>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</si>
  <si>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</si>
  <si>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</si>
  <si>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</si>
  <si>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</si>
  <si>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</si>
  <si>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</si>
  <si>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</si>
  <si>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</si>
  <si>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</si>
  <si>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</si>
  <si>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</si>
  <si>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</si>
  <si>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</si>
  <si>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</si>
  <si>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</si>
  <si>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</si>
  <si>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</si>
  <si>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</si>
  <si>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</si>
  <si>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</si>
  <si>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</si>
  <si>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</si>
  <si>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</si>
  <si>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</si>
  <si>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</si>
  <si>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</si>
  <si>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</si>
  <si>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</si>
  <si>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</si>
  <si>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</si>
  <si>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</si>
  <si>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</si>
  <si>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</si>
  <si>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</si>
  <si>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</si>
  <si>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</si>
  <si>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</si>
  <si>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</si>
  <si>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</si>
  <si>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</si>
  <si>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</si>
  <si>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</si>
  <si>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</si>
  <si>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</si>
  <si>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</si>
  <si>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</si>
  <si>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</si>
  <si>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</si>
  <si>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</si>
  <si>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</si>
  <si>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</si>
  <si>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</si>
  <si>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</si>
  <si>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</si>
  <si>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</si>
  <si>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</si>
  <si>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</si>
  <si>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</si>
  <si>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</si>
  <si>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</si>
  <si>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</si>
  <si>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</si>
  <si>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</si>
  <si>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</si>
  <si>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</si>
  <si>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</si>
  <si>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</si>
  <si>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</si>
  <si>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</si>
  <si>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</si>
  <si>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</si>
  <si>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</si>
  <si>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</si>
  <si>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</si>
  <si>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</si>
  <si>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</si>
  <si>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</si>
  <si>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</si>
  <si>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</si>
  <si>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</si>
  <si>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</si>
  <si>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</si>
  <si>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</si>
  <si>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</si>
  <si>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</si>
  <si>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</si>
  <si>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</si>
  <si>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</si>
  <si>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</si>
  <si>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</si>
  <si>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</si>
  <si>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</si>
  <si>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</si>
  <si>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</si>
  <si>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</si>
  <si>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</si>
  <si>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</si>
  <si>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</si>
  <si>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</si>
  <si>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</si>
  <si>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</si>
  <si>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</si>
  <si>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</si>
  <si>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</si>
  <si>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</si>
  <si>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</si>
  <si>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</si>
  <si>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</si>
  <si>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</si>
  <si>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</si>
  <si>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</si>
  <si>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</si>
  <si>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</si>
  <si>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</si>
  <si>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</si>
  <si>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</si>
  <si>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</si>
  <si>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</si>
  <si>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</si>
  <si>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</si>
  <si>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</si>
  <si>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</si>
  <si>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</si>
  <si>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</si>
  <si>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</si>
  <si>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</si>
  <si>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</si>
  <si>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</si>
  <si>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</si>
  <si>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</si>
  <si>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</si>
  <si>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</si>
  <si>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</si>
  <si>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</si>
  <si>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</si>
  <si>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</si>
  <si>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</si>
  <si>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</si>
  <si>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</si>
  <si>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</si>
  <si>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</si>
  <si>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</si>
  <si>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</si>
  <si>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</si>
  <si>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</si>
  <si>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</si>
  <si>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</si>
  <si>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</si>
  <si>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</si>
  <si>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</si>
  <si>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</si>
  <si>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</si>
  <si>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</si>
  <si>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</si>
  <si>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</si>
  <si>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</si>
  <si>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</si>
  <si>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</si>
  <si>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</si>
  <si>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</si>
  <si>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</si>
  <si>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</si>
  <si>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</si>
  <si>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</si>
  <si>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</si>
  <si>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</si>
  <si>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</si>
  <si>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</si>
  <si>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</si>
  <si>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</si>
  <si>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</si>
  <si>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</si>
  <si>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</si>
  <si>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</si>
  <si>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</si>
  <si>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</si>
  <si>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</si>
  <si>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</si>
  <si>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</si>
  <si>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</si>
  <si>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</si>
  <si>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</si>
  <si>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</si>
  <si>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</si>
  <si>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</si>
  <si>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</si>
  <si>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</si>
  <si>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</si>
  <si>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</si>
  <si>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</si>
  <si>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</si>
  <si>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</si>
  <si>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</si>
  <si>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</si>
  <si>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</si>
  <si>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</si>
  <si>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</si>
  <si>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</si>
  <si>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</si>
  <si>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</si>
  <si>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</si>
  <si>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</si>
  <si>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</si>
  <si>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</si>
  <si>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</si>
  <si>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</si>
  <si>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</si>
  <si>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</si>
  <si>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</si>
  <si>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</si>
  <si>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</si>
  <si>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</si>
  <si>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</si>
  <si>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</si>
  <si>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</si>
  <si>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</si>
  <si>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</si>
  <si>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</si>
  <si>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</si>
  <si>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</si>
  <si>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</si>
  <si>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</si>
  <si>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</si>
  <si>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</si>
  <si>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</si>
  <si>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</si>
  <si>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</si>
  <si>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</si>
  <si>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</si>
  <si>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</si>
  <si>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</si>
  <si>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</si>
  <si>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</si>
  <si>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</si>
  <si>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</si>
  <si>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</si>
  <si>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</si>
  <si>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</si>
  <si>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</si>
  <si>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</si>
  <si>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</si>
  <si>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</si>
  <si>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</si>
  <si>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</si>
  <si>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</si>
  <si>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</si>
  <si>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</si>
  <si>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</si>
  <si>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</si>
  <si>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</si>
  <si>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</si>
  <si>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</si>
  <si>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</si>
  <si>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</si>
  <si>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</si>
  <si>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</si>
  <si>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</si>
  <si>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</si>
  <si>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</si>
  <si>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</si>
  <si>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</si>
  <si>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</si>
  <si>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</si>
  <si>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</si>
  <si>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</si>
  <si>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</si>
  <si>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</si>
  <si>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</si>
  <si>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</si>
  <si>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</si>
  <si>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</si>
  <si>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</si>
  <si>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</si>
  <si>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</si>
  <si>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</si>
  <si>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</si>
  <si>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</si>
  <si>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</si>
  <si>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</si>
  <si>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</si>
  <si>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</si>
  <si>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</si>
  <si>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</si>
  <si>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</si>
  <si>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</si>
  <si>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</si>
  <si>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</si>
  <si>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</si>
  <si>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</si>
  <si>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</si>
  <si>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</si>
  <si>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</si>
  <si>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</si>
  <si>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</si>
  <si>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</si>
  <si>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</si>
  <si>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</si>
  <si>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</si>
  <si>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</si>
  <si>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</si>
  <si>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</si>
  <si>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</si>
  <si>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</si>
  <si>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</si>
  <si>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</si>
  <si>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</si>
  <si>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</si>
  <si>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Muhasebe Müdürlüğü</t>
  </si>
  <si>
    <t>Nevşehir Defterdarlığı</t>
  </si>
  <si>
    <t>Madde 61</t>
  </si>
  <si>
    <t>MİF</t>
  </si>
  <si>
    <t>Cengiz KÜÇÜKKÖYLÜ</t>
  </si>
  <si>
    <t>0 384 213 32 85</t>
  </si>
  <si>
    <t>ckucukkoylu@muhasebat.gov.tr</t>
  </si>
  <si>
    <t>V.H.K.İ.</t>
  </si>
  <si>
    <t>İnsan Kaynağı</t>
  </si>
  <si>
    <t>Bilgisayar</t>
  </si>
  <si>
    <t>X</t>
  </si>
  <si>
    <t>Yazı</t>
  </si>
  <si>
    <t>2</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</si>
  <si>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</si>
  <si>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</si>
  <si>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</si>
  <si>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</si>
  <si>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</si>
  <si>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</si>
  <si>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</si>
  <si>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</si>
  <si>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</si>
  <si>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</si>
  <si>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</si>
  <si>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</si>
  <si>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</si>
  <si>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</si>
  <si>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</si>
  <si>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</si>
  <si>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</si>
  <si>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</si>
  <si>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</si>
  <si>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</si>
  <si>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</si>
  <si>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</si>
  <si>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</si>
  <si>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</si>
  <si>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</si>
  <si>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</si>
  <si>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</si>
  <si>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</si>
  <si>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</si>
  <si>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</si>
  <si>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</si>
  <si>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</si>
  <si>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</si>
  <si>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</si>
  <si>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</si>
  <si>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</si>
  <si>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Ödeme İşlemleri</t>
  </si>
  <si>
    <t>Diğer Emanet İşlemleri Süreci</t>
  </si>
  <si>
    <t>Muhasebe İşlemleri Görevlisi</t>
  </si>
  <si>
    <t>Muhasebe İşlemleri Sorumlusu</t>
  </si>
  <si>
    <t>Fotokopi</t>
  </si>
  <si>
    <t>ÖEB</t>
  </si>
  <si>
    <t>Mali Mevzuat</t>
  </si>
  <si>
    <t>Diğer Emanet İşlemleri Süreci İletişim Akış Diyagramı</t>
  </si>
  <si>
    <t>Doğru emanet koduna alınmaması</t>
  </si>
  <si>
    <t>İlgili personelin bilinçlendirilmesi</t>
  </si>
  <si>
    <t>İnsan kaynağının etkin ve verimli kullanılması</t>
  </si>
  <si>
    <t>Tahakkuk birimlerinden gelen ÖEB/Yazı ile nakden veya mahsuben tahsil edilen tutarların 333-Emanetler Hesabına; Mali yıl içinde Ödeme Emri Belgesine bağlandığı halde, nakit yetersizliği veya hak sahibinin müracaat etmemesi nedeniyle ilgililerine ödenemeyen tutarların 320-Bütçe Emanetleri Hesabına alınması</t>
  </si>
  <si>
    <t>ÖEB/Yazı ile Emanete Alınan Tutarlardan; Pansiyon Paylarının, Polsan Kesintilerinin, İkraz ve Aidatlarının ve Oyak Kesintilerinin Gönderilmesi</t>
  </si>
  <si>
    <t>ÖEB ile 320-Bütçe Emanetleri Hesabına Alınan Tutarların Ödenmesi</t>
  </si>
  <si>
    <t>ÖEB ile 320-Bütçe Emanetleri Hesabına Alınan Tutarlardan Gerek Mali Yıl İçinde, Gerekse Yılı Geçtikten Sonra Yapılacak Ödemeler İçin MİF Düzenlenmesi ve Malın Alındığı veya Hizmetin Yapıldığı Mali Yılı İzleyen Beşinci Yılın Sonuna Kadar Talep Edilmeyen Emanetlerin Bütçeye Gelir Kaydedilmek Üzere MİF Düzenlenmesi</t>
  </si>
  <si>
    <t>30 Dk.</t>
  </si>
  <si>
    <t>20 Dk.</t>
  </si>
  <si>
    <t>Evet</t>
  </si>
  <si>
    <t>Zamanaşımı Sürelerinin Kontrol Edilmemesi</t>
  </si>
  <si>
    <t>ÖEB, Yazı, MİF</t>
  </si>
  <si>
    <t>Tedarikçi Marifetiyle?</t>
  </si>
  <si>
    <t>Hayır</t>
  </si>
  <si>
    <t>YDMBS</t>
  </si>
  <si>
    <t>ÖEB/Yazı ile Emanete Alınan Tutarlardan;
• %12 Pansiyon Paylarının Milli Eğitim Bakanlığı Merkez Saymanlığına; Polsan Kesintilerinin Polis Bakım ve Yardım Sandığı Hesabına; İlksan İkraz ve Aidatlarının İlkokul Öğretmenleri Sandığına; Oyak Kesintilerinin ise İlgili Kurumdan Alınan Liste ve YDMBS'de Bulunan Oyak Kesintileri ile Denkliğin Kontrol Edilerek Ordu Yardımlaşma Kurumu Hesabına Ödenmek Üzere (Ödenen Tutarlarla İlgili Olarak Ayrıca İlgili Kuruma Yazı ile Bilgi Verilmesi);
• Diğer Ekonomik Kodlar Kullanılarak 333-Emanetler Hesabına Alınan Tutarların İlgili Kurumdan Gelen Yazıya İstinaden Çıkış Kaydının Yapılarak İlgili Alacaklının Hesabına Ödenmek Üzere;
• Muhasebe Kayıtlarında Emanete Alınan Tutarlardan Zamanaşımına Uğrayan Tutarların ise Bütçeye Gelir Kaydedilmek Üzere;
- MİF Düzenlenmesi</t>
  </si>
  <si>
    <t>Tahakkuk birimlerinden gelen ÖEB/Yazı ile nakden veya mahsuben tahsil edilen tutarların 333-Emanetler Hesabına; Mali yıl içinde Ödeme Emri Belgesine bağlandığı halde, nakit yetersizliği veya hak sahibinin müracaat etmemesi nedeniyle ilgililerine ödenemeyen tutarların 320-Bütçe Emanetleri Hesabına alınması ile başlar, ödemenin veya gelir kaydının yapılması ile sona erer</t>
  </si>
  <si>
    <t>Emanet ödemelerinin hak sahibine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</si>
</sst>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family val="2"/>
    </font>
    <font>
      <sz val="10"/>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0" fillId="0" borderId="0" xfId="0" applyAlignment="1"/>
    <xf numFmtId="0" fontId="40" fillId="3" borderId="1" xfId="0" applyFont="1" applyFill="1" applyBorder="1" applyAlignment="1" applyProtection="1">
      <alignment wrapText="1"/>
      <protection locked="0"/>
    </xf>
    <xf numFmtId="0" fontId="1" fillId="8" borderId="1" xfId="0" applyFont="1" applyFill="1" applyBorder="1" applyAlignment="1" applyProtection="1">
      <alignment wrapText="1"/>
      <protection locked="0"/>
    </xf>
    <xf numFmtId="0" fontId="40" fillId="0" borderId="1" xfId="0" applyFont="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38" fillId="0" borderId="0" xfId="0" applyFont="1"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5">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xdr:colOff>
      <xdr:row>3</xdr:row>
      <xdr:rowOff>114300</xdr:rowOff>
    </xdr:from>
    <xdr:to>
      <xdr:col>6</xdr:col>
      <xdr:colOff>657225</xdr:colOff>
      <xdr:row>9</xdr:row>
      <xdr:rowOff>66675</xdr:rowOff>
    </xdr:to>
    <xdr:sp macro="" textlink="">
      <xdr:nvSpPr>
        <xdr:cNvPr id="86" name="4 Akış Çizelgesi: Sonlandırıcı"/>
        <xdr:cNvSpPr/>
      </xdr:nvSpPr>
      <xdr:spPr>
        <a:xfrm>
          <a:off x="1628775" y="666750"/>
          <a:ext cx="3143250" cy="10858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Tahakkuk Birimlerinden Gelen ÖEB/Yazı ile Nakden</a:t>
          </a:r>
          <a:r>
            <a:rPr lang="tr-TR" sz="900" baseline="0"/>
            <a:t> veya Mahsuben Tahsil Edilen Tutarların 333-Emanetler Hesabına; </a:t>
          </a:r>
          <a:r>
            <a:rPr lang="tr-TR" sz="900" baseline="0">
              <a:solidFill>
                <a:schemeClr val="dk1"/>
              </a:solidFill>
              <a:effectLst/>
              <a:latin typeface="+mn-lt"/>
              <a:ea typeface="+mn-ea"/>
              <a:cs typeface="+mn-cs"/>
            </a:rPr>
            <a:t>M</a:t>
          </a:r>
          <a:r>
            <a:rPr lang="tr-TR" sz="900">
              <a:solidFill>
                <a:schemeClr val="dk1"/>
              </a:solidFill>
              <a:effectLst/>
              <a:latin typeface="+mn-lt"/>
              <a:ea typeface="+mn-ea"/>
              <a:cs typeface="+mn-cs"/>
            </a:rPr>
            <a:t>ali Yıl İçinde Ödeme Emri Belgesine Bağlandığı Halde, Nakit Yetersizliği veya Hak Sahibinin Müracaat Etmemesi Nedeniyle İlgililerine Ödenemeyen Tutarların 320-Bütçe Emanetleri Hesabına Alınması</a:t>
          </a:r>
          <a:endParaRPr lang="tr-TR" sz="900"/>
        </a:p>
      </xdr:txBody>
    </xdr:sp>
    <xdr:clientData/>
  </xdr:twoCellAnchor>
  <xdr:twoCellAnchor>
    <xdr:from>
      <xdr:col>4</xdr:col>
      <xdr:colOff>200024</xdr:colOff>
      <xdr:row>10</xdr:row>
      <xdr:rowOff>66675</xdr:rowOff>
    </xdr:from>
    <xdr:to>
      <xdr:col>5</xdr:col>
      <xdr:colOff>28575</xdr:colOff>
      <xdr:row>12</xdr:row>
      <xdr:rowOff>12456</xdr:rowOff>
    </xdr:to>
    <xdr:sp macro="" textlink="">
      <xdr:nvSpPr>
        <xdr:cNvPr id="87" name="5 Akış Çizelgesi: Karar"/>
        <xdr:cNvSpPr/>
      </xdr:nvSpPr>
      <xdr:spPr>
        <a:xfrm>
          <a:off x="2943224" y="1933575"/>
          <a:ext cx="514351"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457200</xdr:colOff>
      <xdr:row>9</xdr:row>
      <xdr:rowOff>66675</xdr:rowOff>
    </xdr:from>
    <xdr:to>
      <xdr:col>4</xdr:col>
      <xdr:colOff>457200</xdr:colOff>
      <xdr:row>10</xdr:row>
      <xdr:rowOff>66675</xdr:rowOff>
    </xdr:to>
    <xdr:cxnSp macro="">
      <xdr:nvCxnSpPr>
        <xdr:cNvPr id="88" name="Düz Ok Bağlayıcısı 87"/>
        <xdr:cNvCxnSpPr>
          <a:stCxn id="86" idx="2"/>
          <a:endCxn id="87" idx="0"/>
        </xdr:cNvCxnSpPr>
      </xdr:nvCxnSpPr>
      <xdr:spPr>
        <a:xfrm>
          <a:off x="3200400" y="1752600"/>
          <a:ext cx="0"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219074</xdr:colOff>
      <xdr:row>15</xdr:row>
      <xdr:rowOff>133350</xdr:rowOff>
    </xdr:from>
    <xdr:to>
      <xdr:col>4</xdr:col>
      <xdr:colOff>38099</xdr:colOff>
      <xdr:row>32</xdr:row>
      <xdr:rowOff>76200</xdr:rowOff>
    </xdr:to>
    <xdr:sp macro="" textlink="">
      <xdr:nvSpPr>
        <xdr:cNvPr id="89" name="1 Akış Çizelgesi: İşlem"/>
        <xdr:cNvSpPr/>
      </xdr:nvSpPr>
      <xdr:spPr>
        <a:xfrm>
          <a:off x="219074" y="2905125"/>
          <a:ext cx="2562225" cy="3019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0" lang="tr-TR" sz="900" b="0" i="0" u="none" strike="noStrike" kern="0" cap="none" spc="0" normalizeH="0" baseline="0" noProof="0">
              <a:ln>
                <a:noFill/>
              </a:ln>
              <a:solidFill>
                <a:prstClr val="black"/>
              </a:solidFill>
              <a:effectLst/>
              <a:uLnTx/>
              <a:uFillTx/>
              <a:latin typeface="+mn-lt"/>
              <a:ea typeface="+mn-ea"/>
              <a:cs typeface="+mn-cs"/>
            </a:rPr>
            <a:t>ÖEB/Yazı</a:t>
          </a:r>
          <a:r>
            <a:rPr kumimoji="0" lang="tr-TR" sz="900" b="0" i="0" u="none" strike="noStrike" kern="0" cap="none" spc="0" normalizeH="0" baseline="0" noProof="0">
              <a:ln>
                <a:noFill/>
              </a:ln>
              <a:solidFill>
                <a:schemeClr val="dk1"/>
              </a:solidFill>
              <a:effectLst/>
              <a:uLnTx/>
              <a:uFillTx/>
              <a:latin typeface="+mn-lt"/>
              <a:ea typeface="+mn-ea"/>
              <a:cs typeface="+mn-cs"/>
            </a:rPr>
            <a:t> </a:t>
          </a:r>
          <a:r>
            <a:rPr lang="tr-TR" sz="900" baseline="0"/>
            <a:t>ile Emanete Alınan Tutarlardan;</a:t>
          </a:r>
        </a:p>
        <a:p>
          <a:pPr algn="l"/>
          <a:r>
            <a:rPr lang="tr-TR" sz="900" baseline="0"/>
            <a:t>• %12 Pansiyon Paylarının Milli Eğitim Bakanlığı Merkez Saymanlığına; Polsan Kesintilerinin Polis Bakım ve Yardım Sandığı Hesabına; İlksan İkraz ve Aidatlarının İlkokul Öğretmenleri Sandığına; Oyak Kesintilerinin ise İlgili Kurumdan Alınan Liste ve YDMBS'de Bulunan Oyak Kesintileri ile Denkliğin Kontrol Edilerek Ordu Yardımlaşma Kurumu Hesabına Ödenmek Üzere (Ödenen Tutarlarla İlgili Olarak Ayrıca İlgili Kuruma Yazı ile Bilgi Verilmesi);</a:t>
          </a:r>
        </a:p>
        <a:p>
          <a:pPr algn="l"/>
          <a:r>
            <a:rPr lang="tr-TR" sz="900" baseline="0"/>
            <a:t>• Diğer Ekonomik Kodlar Kullanılarak Emanetler Hesabına Alınan Tutarların İlgili Kurumdan Gelen Yazıya İstinaden Çıkış Kaydının Yapılarak İlgili Alacaklının Hesabına Ödenmek Üzere;</a:t>
          </a:r>
        </a:p>
        <a:p>
          <a:pPr algn="l"/>
          <a:r>
            <a:rPr lang="tr-TR" sz="900" baseline="0"/>
            <a:t>• Muhasebe Kayıtlarında Emanete Alınan Tutarlardan Zamanaşımına Uğrayan Tutarların ise Bütçeye Gelir Kaydedilmek Üzere;</a:t>
          </a:r>
        </a:p>
        <a:p>
          <a:pPr algn="l"/>
          <a:r>
            <a:rPr lang="tr-TR" sz="900" baseline="0"/>
            <a:t>- MİF Düzenlenmesi</a:t>
          </a:r>
          <a:endParaRPr lang="tr-TR" sz="900"/>
        </a:p>
      </xdr:txBody>
    </xdr:sp>
    <xdr:clientData/>
  </xdr:twoCellAnchor>
  <xdr:twoCellAnchor>
    <xdr:from>
      <xdr:col>6</xdr:col>
      <xdr:colOff>76200</xdr:colOff>
      <xdr:row>15</xdr:row>
      <xdr:rowOff>114300</xdr:rowOff>
    </xdr:from>
    <xdr:to>
      <xdr:col>8</xdr:col>
      <xdr:colOff>523875</xdr:colOff>
      <xdr:row>32</xdr:row>
      <xdr:rowOff>66675</xdr:rowOff>
    </xdr:to>
    <xdr:sp macro="" textlink="">
      <xdr:nvSpPr>
        <xdr:cNvPr id="90" name="1 Akış Çizelgesi: İşlem"/>
        <xdr:cNvSpPr/>
      </xdr:nvSpPr>
      <xdr:spPr>
        <a:xfrm>
          <a:off x="4191000" y="2886075"/>
          <a:ext cx="1819275" cy="3028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ÖEB ile </a:t>
          </a:r>
          <a:r>
            <a:rPr lang="tr-TR" sz="900"/>
            <a:t>320-Bütçe Emanetleri Hesabına Alınan </a:t>
          </a:r>
          <a:r>
            <a:rPr lang="tr-TR" sz="900">
              <a:solidFill>
                <a:schemeClr val="dk1"/>
              </a:solidFill>
              <a:effectLst/>
              <a:latin typeface="+mn-lt"/>
              <a:ea typeface="+mn-ea"/>
              <a:cs typeface="+mn-cs"/>
            </a:rPr>
            <a:t>Tutarlardan Gerek Mali Yıl İçinde, Gerekse Yılı Geçtikten Sonra Yapılacak Ödemeler İçin MİF Düzenlenmesi ve Malın Alındığı veya Hizmetin Yapıldığı Mali</a:t>
          </a:r>
          <a:r>
            <a:rPr lang="tr-TR" sz="900" baseline="0">
              <a:solidFill>
                <a:schemeClr val="dk1"/>
              </a:solidFill>
              <a:effectLst/>
              <a:latin typeface="+mn-lt"/>
              <a:ea typeface="+mn-ea"/>
              <a:cs typeface="+mn-cs"/>
            </a:rPr>
            <a:t> Yılı İzleyen Beşinci Yılın Sonuna Kadar Talep Edilmeyen Emanetlerin Bütçeye Gelir Kaydedilmek Üzere MİF Düzenlenmesi</a:t>
          </a:r>
        </a:p>
      </xdr:txBody>
    </xdr:sp>
    <xdr:clientData/>
  </xdr:twoCellAnchor>
  <xdr:twoCellAnchor>
    <xdr:from>
      <xdr:col>3</xdr:col>
      <xdr:colOff>295276</xdr:colOff>
      <xdr:row>34</xdr:row>
      <xdr:rowOff>19050</xdr:rowOff>
    </xdr:from>
    <xdr:to>
      <xdr:col>6</xdr:col>
      <xdr:colOff>76200</xdr:colOff>
      <xdr:row>36</xdr:row>
      <xdr:rowOff>9525</xdr:rowOff>
    </xdr:to>
    <xdr:sp macro="" textlink="">
      <xdr:nvSpPr>
        <xdr:cNvPr id="91" name="1 Akış Çizelgesi: İşlem"/>
        <xdr:cNvSpPr/>
      </xdr:nvSpPr>
      <xdr:spPr>
        <a:xfrm>
          <a:off x="2352676" y="6229350"/>
          <a:ext cx="1838324" cy="3524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2</xdr:col>
      <xdr:colOff>571500</xdr:colOff>
      <xdr:row>40</xdr:row>
      <xdr:rowOff>19050</xdr:rowOff>
    </xdr:from>
    <xdr:to>
      <xdr:col>6</xdr:col>
      <xdr:colOff>495300</xdr:colOff>
      <xdr:row>43</xdr:row>
      <xdr:rowOff>0</xdr:rowOff>
    </xdr:to>
    <xdr:sp macro="" textlink="">
      <xdr:nvSpPr>
        <xdr:cNvPr id="92" name="4 Akış Çizelgesi: Sonlandırıcı"/>
        <xdr:cNvSpPr/>
      </xdr:nvSpPr>
      <xdr:spPr>
        <a:xfrm>
          <a:off x="1943100" y="7315200"/>
          <a:ext cx="2667000"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 Hesabında Bulunan</a:t>
          </a:r>
          <a:r>
            <a:rPr lang="tr-TR" sz="900" baseline="0"/>
            <a:t> Tutarlar İlgili Kurumlara/Kişilere Ödendi, Zamanaşımına Uğrayan Tutarlar Gelir Kaydedildi</a:t>
          </a:r>
          <a:endParaRPr lang="tr-TR" sz="900"/>
        </a:p>
      </xdr:txBody>
    </xdr:sp>
    <xdr:clientData/>
  </xdr:twoCellAnchor>
  <xdr:twoCellAnchor>
    <xdr:from>
      <xdr:col>4</xdr:col>
      <xdr:colOff>419101</xdr:colOff>
      <xdr:row>22</xdr:row>
      <xdr:rowOff>0</xdr:rowOff>
    </xdr:from>
    <xdr:to>
      <xdr:col>5</xdr:col>
      <xdr:colOff>400051</xdr:colOff>
      <xdr:row>23</xdr:row>
      <xdr:rowOff>95250</xdr:rowOff>
    </xdr:to>
    <xdr:sp macro="" textlink="">
      <xdr:nvSpPr>
        <xdr:cNvPr id="100" name="15 Akış Çizelgesi: Manyetik Disk"/>
        <xdr:cNvSpPr/>
      </xdr:nvSpPr>
      <xdr:spPr>
        <a:xfrm>
          <a:off x="3162301" y="4038600"/>
          <a:ext cx="66675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4</xdr:col>
      <xdr:colOff>419100</xdr:colOff>
      <xdr:row>24</xdr:row>
      <xdr:rowOff>0</xdr:rowOff>
    </xdr:from>
    <xdr:to>
      <xdr:col>5</xdr:col>
      <xdr:colOff>390525</xdr:colOff>
      <xdr:row>25</xdr:row>
      <xdr:rowOff>168275</xdr:rowOff>
    </xdr:to>
    <xdr:sp macro="" textlink="">
      <xdr:nvSpPr>
        <xdr:cNvPr id="101" name="7 Akış Çizelgesi: Belge"/>
        <xdr:cNvSpPr/>
      </xdr:nvSpPr>
      <xdr:spPr>
        <a:xfrm>
          <a:off x="3162300" y="4400550"/>
          <a:ext cx="657225"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4</xdr:col>
      <xdr:colOff>419100</xdr:colOff>
      <xdr:row>26</xdr:row>
      <xdr:rowOff>76200</xdr:rowOff>
    </xdr:from>
    <xdr:to>
      <xdr:col>5</xdr:col>
      <xdr:colOff>401027</xdr:colOff>
      <xdr:row>28</xdr:row>
      <xdr:rowOff>63500</xdr:rowOff>
    </xdr:to>
    <xdr:sp macro="" textlink="">
      <xdr:nvSpPr>
        <xdr:cNvPr id="102" name="7 Akış Çizelgesi: Belge"/>
        <xdr:cNvSpPr/>
      </xdr:nvSpPr>
      <xdr:spPr>
        <a:xfrm>
          <a:off x="3162300" y="4838700"/>
          <a:ext cx="66772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4</xdr:col>
      <xdr:colOff>38099</xdr:colOff>
      <xdr:row>22</xdr:row>
      <xdr:rowOff>138112</xdr:rowOff>
    </xdr:from>
    <xdr:to>
      <xdr:col>4</xdr:col>
      <xdr:colOff>419101</xdr:colOff>
      <xdr:row>24</xdr:row>
      <xdr:rowOff>14287</xdr:rowOff>
    </xdr:to>
    <xdr:cxnSp macro="">
      <xdr:nvCxnSpPr>
        <xdr:cNvPr id="103" name="Dirsek Bağlayıcısı 102"/>
        <xdr:cNvCxnSpPr>
          <a:stCxn id="100" idx="2"/>
          <a:endCxn id="89" idx="3"/>
        </xdr:cNvCxnSpPr>
      </xdr:nvCxnSpPr>
      <xdr:spPr>
        <a:xfrm rot="10800000" flipV="1">
          <a:off x="2781299" y="4176712"/>
          <a:ext cx="381002" cy="2381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38099</xdr:colOff>
      <xdr:row>24</xdr:row>
      <xdr:rowOff>14288</xdr:rowOff>
    </xdr:from>
    <xdr:to>
      <xdr:col>4</xdr:col>
      <xdr:colOff>419100</xdr:colOff>
      <xdr:row>27</xdr:row>
      <xdr:rowOff>69850</xdr:rowOff>
    </xdr:to>
    <xdr:cxnSp macro="">
      <xdr:nvCxnSpPr>
        <xdr:cNvPr id="104" name="Dirsek Bağlayıcısı 103"/>
        <xdr:cNvCxnSpPr>
          <a:stCxn id="89" idx="3"/>
          <a:endCxn id="102" idx="1"/>
        </xdr:cNvCxnSpPr>
      </xdr:nvCxnSpPr>
      <xdr:spPr>
        <a:xfrm>
          <a:off x="2781299" y="4414838"/>
          <a:ext cx="381001" cy="5984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400051</xdr:colOff>
      <xdr:row>22</xdr:row>
      <xdr:rowOff>138113</xdr:rowOff>
    </xdr:from>
    <xdr:to>
      <xdr:col>6</xdr:col>
      <xdr:colOff>76200</xdr:colOff>
      <xdr:row>24</xdr:row>
      <xdr:rowOff>0</xdr:rowOff>
    </xdr:to>
    <xdr:cxnSp macro="">
      <xdr:nvCxnSpPr>
        <xdr:cNvPr id="105" name="Dirsek Bağlayıcısı 104"/>
        <xdr:cNvCxnSpPr>
          <a:stCxn id="100" idx="4"/>
          <a:endCxn id="90" idx="1"/>
        </xdr:cNvCxnSpPr>
      </xdr:nvCxnSpPr>
      <xdr:spPr>
        <a:xfrm>
          <a:off x="3829051" y="4176713"/>
          <a:ext cx="361949" cy="2238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401028</xdr:colOff>
      <xdr:row>23</xdr:row>
      <xdr:rowOff>180974</xdr:rowOff>
    </xdr:from>
    <xdr:to>
      <xdr:col>6</xdr:col>
      <xdr:colOff>76201</xdr:colOff>
      <xdr:row>27</xdr:row>
      <xdr:rowOff>69849</xdr:rowOff>
    </xdr:to>
    <xdr:cxnSp macro="">
      <xdr:nvCxnSpPr>
        <xdr:cNvPr id="106" name="Dirsek Bağlayıcısı 105"/>
        <xdr:cNvCxnSpPr>
          <a:stCxn id="90" idx="1"/>
          <a:endCxn id="102" idx="3"/>
        </xdr:cNvCxnSpPr>
      </xdr:nvCxnSpPr>
      <xdr:spPr>
        <a:xfrm rot="10800000" flipV="1">
          <a:off x="3830028" y="4400549"/>
          <a:ext cx="360973" cy="612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123826</xdr:colOff>
      <xdr:row>11</xdr:row>
      <xdr:rowOff>39566</xdr:rowOff>
    </xdr:from>
    <xdr:to>
      <xdr:col>4</xdr:col>
      <xdr:colOff>200025</xdr:colOff>
      <xdr:row>12</xdr:row>
      <xdr:rowOff>47625</xdr:rowOff>
    </xdr:to>
    <xdr:cxnSp macro="">
      <xdr:nvCxnSpPr>
        <xdr:cNvPr id="107" name="Dirsek Bağlayıcısı 106"/>
        <xdr:cNvCxnSpPr>
          <a:stCxn id="87" idx="1"/>
          <a:endCxn id="126" idx="0"/>
        </xdr:cNvCxnSpPr>
      </xdr:nvCxnSpPr>
      <xdr:spPr>
        <a:xfrm rot="10800000" flipV="1">
          <a:off x="1495426" y="2087441"/>
          <a:ext cx="1447799" cy="1890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11</xdr:row>
      <xdr:rowOff>39566</xdr:rowOff>
    </xdr:from>
    <xdr:to>
      <xdr:col>7</xdr:col>
      <xdr:colOff>300037</xdr:colOff>
      <xdr:row>12</xdr:row>
      <xdr:rowOff>38100</xdr:rowOff>
    </xdr:to>
    <xdr:cxnSp macro="">
      <xdr:nvCxnSpPr>
        <xdr:cNvPr id="109" name="Dirsek Bağlayıcısı 108"/>
        <xdr:cNvCxnSpPr>
          <a:stCxn id="87" idx="3"/>
          <a:endCxn id="127" idx="0"/>
        </xdr:cNvCxnSpPr>
      </xdr:nvCxnSpPr>
      <xdr:spPr>
        <a:xfrm>
          <a:off x="3457575" y="2087441"/>
          <a:ext cx="1643062" cy="1795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14</xdr:row>
      <xdr:rowOff>47625</xdr:rowOff>
    </xdr:from>
    <xdr:to>
      <xdr:col>2</xdr:col>
      <xdr:colOff>128587</xdr:colOff>
      <xdr:row>15</xdr:row>
      <xdr:rowOff>133350</xdr:rowOff>
    </xdr:to>
    <xdr:cxnSp macro="">
      <xdr:nvCxnSpPr>
        <xdr:cNvPr id="111" name="Düz Ok Bağlayıcısı 110"/>
        <xdr:cNvCxnSpPr>
          <a:stCxn id="126" idx="2"/>
          <a:endCxn id="89" idx="0"/>
        </xdr:cNvCxnSpPr>
      </xdr:nvCxnSpPr>
      <xdr:spPr>
        <a:xfrm>
          <a:off x="1495425" y="2638425"/>
          <a:ext cx="4762"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300037</xdr:colOff>
      <xdr:row>14</xdr:row>
      <xdr:rowOff>28575</xdr:rowOff>
    </xdr:from>
    <xdr:to>
      <xdr:col>7</xdr:col>
      <xdr:colOff>300038</xdr:colOff>
      <xdr:row>15</xdr:row>
      <xdr:rowOff>114300</xdr:rowOff>
    </xdr:to>
    <xdr:cxnSp macro="">
      <xdr:nvCxnSpPr>
        <xdr:cNvPr id="113" name="Düz Ok Bağlayıcısı 112"/>
        <xdr:cNvCxnSpPr>
          <a:stCxn id="127" idx="2"/>
          <a:endCxn id="90" idx="0"/>
        </xdr:cNvCxnSpPr>
      </xdr:nvCxnSpPr>
      <xdr:spPr>
        <a:xfrm>
          <a:off x="5100637" y="2619375"/>
          <a:ext cx="1"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528638</xdr:colOff>
      <xdr:row>36</xdr:row>
      <xdr:rowOff>9525</xdr:rowOff>
    </xdr:from>
    <xdr:to>
      <xdr:col>4</xdr:col>
      <xdr:colOff>533401</xdr:colOff>
      <xdr:row>37</xdr:row>
      <xdr:rowOff>85725</xdr:rowOff>
    </xdr:to>
    <xdr:cxnSp macro="">
      <xdr:nvCxnSpPr>
        <xdr:cNvPr id="114" name="Düz Ok Bağlayıcısı 113"/>
        <xdr:cNvCxnSpPr>
          <a:stCxn id="91" idx="2"/>
          <a:endCxn id="40" idx="0"/>
        </xdr:cNvCxnSpPr>
      </xdr:nvCxnSpPr>
      <xdr:spPr>
        <a:xfrm>
          <a:off x="3271838" y="6581775"/>
          <a:ext cx="4763"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32</xdr:row>
      <xdr:rowOff>66675</xdr:rowOff>
    </xdr:from>
    <xdr:to>
      <xdr:col>7</xdr:col>
      <xdr:colOff>300038</xdr:colOff>
      <xdr:row>35</xdr:row>
      <xdr:rowOff>14288</xdr:rowOff>
    </xdr:to>
    <xdr:cxnSp macro="">
      <xdr:nvCxnSpPr>
        <xdr:cNvPr id="115" name="Dirsek Bağlayıcısı 114"/>
        <xdr:cNvCxnSpPr>
          <a:stCxn id="90" idx="2"/>
          <a:endCxn id="91" idx="3"/>
        </xdr:cNvCxnSpPr>
      </xdr:nvCxnSpPr>
      <xdr:spPr>
        <a:xfrm rot="5400000">
          <a:off x="4400550" y="5705475"/>
          <a:ext cx="490538" cy="9096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128587</xdr:colOff>
      <xdr:row>32</xdr:row>
      <xdr:rowOff>76199</xdr:rowOff>
    </xdr:from>
    <xdr:to>
      <xdr:col>3</xdr:col>
      <xdr:colOff>295276</xdr:colOff>
      <xdr:row>35</xdr:row>
      <xdr:rowOff>14287</xdr:rowOff>
    </xdr:to>
    <xdr:cxnSp macro="">
      <xdr:nvCxnSpPr>
        <xdr:cNvPr id="116" name="Dirsek Bağlayıcısı 115"/>
        <xdr:cNvCxnSpPr>
          <a:stCxn id="89" idx="2"/>
          <a:endCxn id="91" idx="1"/>
        </xdr:cNvCxnSpPr>
      </xdr:nvCxnSpPr>
      <xdr:spPr>
        <a:xfrm rot="16200000" flipH="1">
          <a:off x="1685925" y="5738811"/>
          <a:ext cx="481013" cy="8524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19</xdr:row>
      <xdr:rowOff>123825</xdr:rowOff>
    </xdr:from>
    <xdr:to>
      <xdr:col>5</xdr:col>
      <xdr:colOff>390525</xdr:colOff>
      <xdr:row>21</xdr:row>
      <xdr:rowOff>111125</xdr:rowOff>
    </xdr:to>
    <xdr:sp macro="" textlink="">
      <xdr:nvSpPr>
        <xdr:cNvPr id="117" name="7 Akış Çizelgesi: Belge"/>
        <xdr:cNvSpPr/>
      </xdr:nvSpPr>
      <xdr:spPr>
        <a:xfrm>
          <a:off x="3162300" y="3619500"/>
          <a:ext cx="657225" cy="3492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4</xdr:col>
      <xdr:colOff>38100</xdr:colOff>
      <xdr:row>20</xdr:row>
      <xdr:rowOff>117474</xdr:rowOff>
    </xdr:from>
    <xdr:to>
      <xdr:col>4</xdr:col>
      <xdr:colOff>419101</xdr:colOff>
      <xdr:row>24</xdr:row>
      <xdr:rowOff>14287</xdr:rowOff>
    </xdr:to>
    <xdr:cxnSp macro="">
      <xdr:nvCxnSpPr>
        <xdr:cNvPr id="118" name="Dirsek Bağlayıcısı 117"/>
        <xdr:cNvCxnSpPr>
          <a:stCxn id="117" idx="1"/>
          <a:endCxn id="89" idx="3"/>
        </xdr:cNvCxnSpPr>
      </xdr:nvCxnSpPr>
      <xdr:spPr>
        <a:xfrm rot="10800000" flipV="1">
          <a:off x="2781300" y="3794124"/>
          <a:ext cx="381001" cy="6207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38099</xdr:colOff>
      <xdr:row>24</xdr:row>
      <xdr:rowOff>14288</xdr:rowOff>
    </xdr:from>
    <xdr:to>
      <xdr:col>4</xdr:col>
      <xdr:colOff>419100</xdr:colOff>
      <xdr:row>24</xdr:row>
      <xdr:rowOff>174625</xdr:rowOff>
    </xdr:to>
    <xdr:cxnSp macro="">
      <xdr:nvCxnSpPr>
        <xdr:cNvPr id="121" name="Dirsek Bağlayıcısı 120"/>
        <xdr:cNvCxnSpPr>
          <a:stCxn id="89" idx="3"/>
          <a:endCxn id="101" idx="1"/>
        </xdr:cNvCxnSpPr>
      </xdr:nvCxnSpPr>
      <xdr:spPr>
        <a:xfrm>
          <a:off x="2781299" y="4414838"/>
          <a:ext cx="381001" cy="1603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4</xdr:row>
      <xdr:rowOff>152400</xdr:rowOff>
    </xdr:from>
    <xdr:to>
      <xdr:col>1</xdr:col>
      <xdr:colOff>601052</xdr:colOff>
      <xdr:row>6</xdr:row>
      <xdr:rowOff>25400</xdr:rowOff>
    </xdr:to>
    <xdr:sp macro="" textlink="">
      <xdr:nvSpPr>
        <xdr:cNvPr id="122" name="7 Akış Çizelgesi: Belge"/>
        <xdr:cNvSpPr/>
      </xdr:nvSpPr>
      <xdr:spPr>
        <a:xfrm>
          <a:off x="619125" y="933450"/>
          <a:ext cx="667727" cy="2349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a:t>
          </a:r>
        </a:p>
      </xdr:txBody>
    </xdr:sp>
    <xdr:clientData/>
  </xdr:twoCellAnchor>
  <xdr:twoCellAnchor>
    <xdr:from>
      <xdr:col>1</xdr:col>
      <xdr:colOff>601052</xdr:colOff>
      <xdr:row>5</xdr:row>
      <xdr:rowOff>88900</xdr:rowOff>
    </xdr:from>
    <xdr:to>
      <xdr:col>2</xdr:col>
      <xdr:colOff>257175</xdr:colOff>
      <xdr:row>6</xdr:row>
      <xdr:rowOff>66675</xdr:rowOff>
    </xdr:to>
    <xdr:cxnSp macro="">
      <xdr:nvCxnSpPr>
        <xdr:cNvPr id="125" name="Dirsek Bağlayıcısı 124"/>
        <xdr:cNvCxnSpPr>
          <a:stCxn id="122" idx="3"/>
          <a:endCxn id="86" idx="1"/>
        </xdr:cNvCxnSpPr>
      </xdr:nvCxnSpPr>
      <xdr:spPr>
        <a:xfrm>
          <a:off x="1286852" y="1050925"/>
          <a:ext cx="341923" cy="1587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12</xdr:row>
      <xdr:rowOff>47625</xdr:rowOff>
    </xdr:from>
    <xdr:to>
      <xdr:col>3</xdr:col>
      <xdr:colOff>200025</xdr:colOff>
      <xdr:row>14</xdr:row>
      <xdr:rowOff>47625</xdr:rowOff>
    </xdr:to>
    <xdr:sp macro="" textlink="">
      <xdr:nvSpPr>
        <xdr:cNvPr id="126" name="4 Akış Çizelgesi: Sonlandırıcı"/>
        <xdr:cNvSpPr/>
      </xdr:nvSpPr>
      <xdr:spPr>
        <a:xfrm>
          <a:off x="733425" y="2276475"/>
          <a:ext cx="1524000" cy="3619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Kurumlara ve Kişilere Ait Emanetler</a:t>
          </a:r>
        </a:p>
      </xdr:txBody>
    </xdr:sp>
    <xdr:clientData/>
  </xdr:twoCellAnchor>
  <xdr:twoCellAnchor>
    <xdr:from>
      <xdr:col>6</xdr:col>
      <xdr:colOff>304799</xdr:colOff>
      <xdr:row>12</xdr:row>
      <xdr:rowOff>38100</xdr:rowOff>
    </xdr:from>
    <xdr:to>
      <xdr:col>8</xdr:col>
      <xdr:colOff>295274</xdr:colOff>
      <xdr:row>14</xdr:row>
      <xdr:rowOff>28575</xdr:rowOff>
    </xdr:to>
    <xdr:sp macro="" textlink="">
      <xdr:nvSpPr>
        <xdr:cNvPr id="127" name="4 Akış Çizelgesi: Sonlandırıcı"/>
        <xdr:cNvSpPr/>
      </xdr:nvSpPr>
      <xdr:spPr>
        <a:xfrm>
          <a:off x="4419599" y="2266950"/>
          <a:ext cx="1362075" cy="3524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Bütçe Emanetleri</a:t>
          </a:r>
        </a:p>
      </xdr:txBody>
    </xdr:sp>
    <xdr:clientData/>
  </xdr:twoCellAnchor>
  <xdr:twoCellAnchor>
    <xdr:from>
      <xdr:col>0</xdr:col>
      <xdr:colOff>619125</xdr:colOff>
      <xdr:row>6</xdr:row>
      <xdr:rowOff>123825</xdr:rowOff>
    </xdr:from>
    <xdr:to>
      <xdr:col>1</xdr:col>
      <xdr:colOff>601052</xdr:colOff>
      <xdr:row>7</xdr:row>
      <xdr:rowOff>168275</xdr:rowOff>
    </xdr:to>
    <xdr:sp macro="" textlink="">
      <xdr:nvSpPr>
        <xdr:cNvPr id="128" name="7 Akış Çizelgesi: Belge"/>
        <xdr:cNvSpPr/>
      </xdr:nvSpPr>
      <xdr:spPr>
        <a:xfrm>
          <a:off x="619125" y="1266825"/>
          <a:ext cx="667727" cy="225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1</xdr:col>
      <xdr:colOff>601052</xdr:colOff>
      <xdr:row>6</xdr:row>
      <xdr:rowOff>66675</xdr:rowOff>
    </xdr:from>
    <xdr:to>
      <xdr:col>2</xdr:col>
      <xdr:colOff>257175</xdr:colOff>
      <xdr:row>7</xdr:row>
      <xdr:rowOff>55563</xdr:rowOff>
    </xdr:to>
    <xdr:cxnSp macro="">
      <xdr:nvCxnSpPr>
        <xdr:cNvPr id="130" name="Dirsek Bağlayıcısı 129"/>
        <xdr:cNvCxnSpPr>
          <a:stCxn id="128" idx="3"/>
          <a:endCxn id="86" idx="1"/>
        </xdr:cNvCxnSpPr>
      </xdr:nvCxnSpPr>
      <xdr:spPr>
        <a:xfrm flipV="1">
          <a:off x="1286852" y="1209675"/>
          <a:ext cx="341923" cy="1698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14</xdr:row>
      <xdr:rowOff>104775</xdr:rowOff>
    </xdr:from>
    <xdr:to>
      <xdr:col>0</xdr:col>
      <xdr:colOff>517525</xdr:colOff>
      <xdr:row>15</xdr:row>
      <xdr:rowOff>142875</xdr:rowOff>
    </xdr:to>
    <xdr:sp macro="" textlink="">
      <xdr:nvSpPr>
        <xdr:cNvPr id="93" name="Flowchart: Merge 3"/>
        <xdr:cNvSpPr/>
      </xdr:nvSpPr>
      <xdr:spPr>
        <a:xfrm>
          <a:off x="238125" y="2695575"/>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95250</xdr:colOff>
      <xdr:row>14</xdr:row>
      <xdr:rowOff>85725</xdr:rowOff>
    </xdr:from>
    <xdr:to>
      <xdr:col>6</xdr:col>
      <xdr:colOff>374650</xdr:colOff>
      <xdr:row>15</xdr:row>
      <xdr:rowOff>123825</xdr:rowOff>
    </xdr:to>
    <xdr:sp macro="" textlink="">
      <xdr:nvSpPr>
        <xdr:cNvPr id="97" name="Flowchart: Merge 3"/>
        <xdr:cNvSpPr/>
      </xdr:nvSpPr>
      <xdr:spPr>
        <a:xfrm>
          <a:off x="4210050" y="2676525"/>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314325</xdr:colOff>
      <xdr:row>32</xdr:row>
      <xdr:rowOff>171450</xdr:rowOff>
    </xdr:from>
    <xdr:to>
      <xdr:col>3</xdr:col>
      <xdr:colOff>593725</xdr:colOff>
      <xdr:row>34</xdr:row>
      <xdr:rowOff>28575</xdr:rowOff>
    </xdr:to>
    <xdr:sp macro="" textlink="">
      <xdr:nvSpPr>
        <xdr:cNvPr id="108" name="Flowchart: Merge 3"/>
        <xdr:cNvSpPr/>
      </xdr:nvSpPr>
      <xdr:spPr>
        <a:xfrm>
          <a:off x="2371725" y="601980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390525</xdr:colOff>
      <xdr:row>20</xdr:row>
      <xdr:rowOff>117475</xdr:rowOff>
    </xdr:from>
    <xdr:to>
      <xdr:col>6</xdr:col>
      <xdr:colOff>76200</xdr:colOff>
      <xdr:row>24</xdr:row>
      <xdr:rowOff>0</xdr:rowOff>
    </xdr:to>
    <xdr:cxnSp macro="">
      <xdr:nvCxnSpPr>
        <xdr:cNvPr id="110" name="Dirsek Bağlayıcısı 109"/>
        <xdr:cNvCxnSpPr>
          <a:stCxn id="117" idx="3"/>
          <a:endCxn id="90" idx="1"/>
        </xdr:cNvCxnSpPr>
      </xdr:nvCxnSpPr>
      <xdr:spPr>
        <a:xfrm>
          <a:off x="3819525" y="3794125"/>
          <a:ext cx="371475" cy="6064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57151</xdr:colOff>
      <xdr:row>37</xdr:row>
      <xdr:rowOff>85725</xdr:rowOff>
    </xdr:from>
    <xdr:to>
      <xdr:col>6</xdr:col>
      <xdr:colOff>323851</xdr:colOff>
      <xdr:row>38</xdr:row>
      <xdr:rowOff>123825</xdr:rowOff>
    </xdr:to>
    <xdr:sp macro="" textlink="">
      <xdr:nvSpPr>
        <xdr:cNvPr id="40" name="6 Akış Çizelgesi: Önceden Tanımlı İşlem"/>
        <xdr:cNvSpPr/>
      </xdr:nvSpPr>
      <xdr:spPr>
        <a:xfrm>
          <a:off x="2114551" y="6838950"/>
          <a:ext cx="2324100" cy="21907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Banka Ödeme İşlemleri Süreci</a:t>
          </a:r>
        </a:p>
      </xdr:txBody>
    </xdr:sp>
    <xdr:clientData/>
  </xdr:twoCellAnchor>
  <xdr:twoCellAnchor>
    <xdr:from>
      <xdr:col>4</xdr:col>
      <xdr:colOff>533400</xdr:colOff>
      <xdr:row>38</xdr:row>
      <xdr:rowOff>123825</xdr:rowOff>
    </xdr:from>
    <xdr:to>
      <xdr:col>4</xdr:col>
      <xdr:colOff>533401</xdr:colOff>
      <xdr:row>40</xdr:row>
      <xdr:rowOff>19050</xdr:rowOff>
    </xdr:to>
    <xdr:cxnSp macro="">
      <xdr:nvCxnSpPr>
        <xdr:cNvPr id="44" name="Düz Ok Bağlayıcısı 43"/>
        <xdr:cNvCxnSpPr>
          <a:stCxn id="40" idx="2"/>
          <a:endCxn id="92" idx="0"/>
        </xdr:cNvCxnSpPr>
      </xdr:nvCxnSpPr>
      <xdr:spPr>
        <a:xfrm flipH="1">
          <a:off x="3276600" y="7058025"/>
          <a:ext cx="1"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1116</v>
      </c>
    </row>
    <row r="5" spans="1:256">
      <c r="A5" s="52" t="s">
        <v>776</v>
      </c>
      <c r="B5" s="36" t="s">
        <v>440</v>
      </c>
      <c r="C5" s="111" t="s">
        <v>1117</v>
      </c>
    </row>
    <row r="6" spans="1:256" ht="102" customHeight="1">
      <c r="A6" s="52" t="s">
        <v>777</v>
      </c>
      <c r="B6" s="36" t="s">
        <v>772</v>
      </c>
      <c r="C6" s="43" t="s">
        <v>1140</v>
      </c>
    </row>
    <row r="7" spans="1:256" ht="25.5">
      <c r="A7" s="52" t="s">
        <v>778</v>
      </c>
      <c r="B7" s="36" t="s">
        <v>773</v>
      </c>
      <c r="C7" s="43" t="s">
        <v>1141</v>
      </c>
    </row>
    <row r="9" spans="1:256" s="51" customFormat="1" ht="28.5">
      <c r="A9" s="137" t="s">
        <v>106</v>
      </c>
      <c r="B9" s="138"/>
      <c r="C9" s="1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3" t="s">
        <v>94</v>
      </c>
      <c r="B10" s="144"/>
      <c r="C10" s="145"/>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40" t="s">
        <v>42</v>
      </c>
      <c r="B12" s="141"/>
      <c r="C12" s="142"/>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1110</v>
      </c>
      <c r="C27" s="46"/>
    </row>
    <row r="28" spans="1:4">
      <c r="A28" s="49">
        <f>IF('42_R_HG'!B10&lt;&gt;"",1,0)</f>
        <v>1</v>
      </c>
      <c r="B28" s="59" t="s">
        <v>1111</v>
      </c>
      <c r="C28" s="50"/>
    </row>
    <row r="29" spans="1:4">
      <c r="A29" s="124">
        <f>IF('43_R_PG'!B9&lt;&gt;"",1,0)</f>
        <v>0</v>
      </c>
      <c r="B29" s="107" t="s">
        <v>1112</v>
      </c>
      <c r="C29" s="125"/>
    </row>
    <row r="30" spans="1:4">
      <c r="A30" s="124">
        <f>IF('44_R_Ko'!B9&lt;&gt;"",1,0)</f>
        <v>0</v>
      </c>
      <c r="B30" s="107" t="s">
        <v>1113</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A28:A30">
    <cfRule type="iconSet" priority="12">
      <iconSet iconSet="3Symbols2" showValue="0">
        <cfvo type="percent" val="0"/>
        <cfvo type="num" val="0" gte="0"/>
        <cfvo type="num" val="1"/>
      </iconSet>
    </cfRule>
  </conditionalFormatting>
  <conditionalFormatting sqref="C3:C6">
    <cfRule type="containsBlanks" dxfId="74" priority="2">
      <formula>LEN(TRIM(C3))=0</formula>
    </cfRule>
  </conditionalFormatting>
  <conditionalFormatting sqref="C7">
    <cfRule type="containsBlanks" dxfId="73"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H6" sqref="H6"/>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2" t="str">
        <f>IF('1_GO'!C3="","",'1_GO'!C3)</f>
        <v>Muhasebat İşlemleri</v>
      </c>
      <c r="C1" s="163"/>
      <c r="D1" s="34" t="s">
        <v>808</v>
      </c>
    </row>
    <row r="2" spans="1:4">
      <c r="A2" s="1" t="s">
        <v>786</v>
      </c>
      <c r="B2" s="164" t="str">
        <f>IF('1_GO'!C4="","",'1_GO'!C4)</f>
        <v>Ödeme İşlemleri</v>
      </c>
      <c r="C2" s="165"/>
    </row>
    <row r="3" spans="1:4">
      <c r="A3" s="1" t="s">
        <v>785</v>
      </c>
      <c r="B3" s="166" t="str">
        <f>IF('1_GO'!C5="","",'1_GO'!C5)</f>
        <v>Diğer Emanet İşlemleri Süreci</v>
      </c>
      <c r="C3" s="16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1069</v>
      </c>
    </row>
    <row r="10" spans="1:4">
      <c r="A10" s="12">
        <v>2</v>
      </c>
      <c r="B10" s="122" t="s">
        <v>1122</v>
      </c>
    </row>
  </sheetData>
  <sheetProtection selectLockedCells="1"/>
  <mergeCells count="3">
    <mergeCell ref="B1:C1"/>
    <mergeCell ref="B2:C2"/>
    <mergeCell ref="B3:C3"/>
  </mergeCells>
  <phoneticPr fontId="34" type="noConversion"/>
  <conditionalFormatting sqref="B1:C3">
    <cfRule type="containsBlanks" dxfId="47" priority="4">
      <formula>LEN(TRIM(B1))=0</formula>
    </cfRule>
  </conditionalFormatting>
  <conditionalFormatting sqref="A12:C65536">
    <cfRule type="containsBlanks" dxfId="46" priority="3">
      <formula>LEN(TRIM(A12))=0</formula>
    </cfRule>
  </conditionalFormatting>
  <conditionalFormatting sqref="A10:C11">
    <cfRule type="containsBlanks" dxfId="45" priority="2">
      <formula>LEN(TRIM(A10))=0</formula>
    </cfRule>
  </conditionalFormatting>
  <conditionalFormatting sqref="A9:C9">
    <cfRule type="containsBlanks" dxfId="4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5" sqref="F5"/>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1036</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E6" sqref="E6"/>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1121</v>
      </c>
    </row>
    <row r="10" spans="1:3">
      <c r="A10" s="12">
        <v>2</v>
      </c>
      <c r="B10" s="12" t="s">
        <v>1070</v>
      </c>
    </row>
  </sheetData>
  <sheetProtection selectLockedCells="1"/>
  <phoneticPr fontId="34" type="noConversion"/>
  <conditionalFormatting sqref="B1:B3">
    <cfRule type="containsBlanks" dxfId="41" priority="5">
      <formula>LEN(TRIM(B1))=0</formula>
    </cfRule>
  </conditionalFormatting>
  <conditionalFormatting sqref="A12:B65536">
    <cfRule type="containsBlanks" dxfId="40" priority="4">
      <formula>LEN(TRIM(A12))=0</formula>
    </cfRule>
  </conditionalFormatting>
  <conditionalFormatting sqref="A11:B11 A9">
    <cfRule type="containsBlanks" dxfId="39" priority="3">
      <formula>LEN(TRIM(A9))=0</formula>
    </cfRule>
  </conditionalFormatting>
  <conditionalFormatting sqref="B9">
    <cfRule type="containsBlanks" dxfId="38" priority="2">
      <formula>LEN(TRIM(B9))=0</formula>
    </cfRule>
  </conditionalFormatting>
  <conditionalFormatting sqref="A10:B10">
    <cfRule type="containsBlanks" dxfId="37" priority="1">
      <formula>LEN(TRIM(A10))=0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75"/>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20.25" style="30" customWidth="1"/>
    <col min="14" max="15" width="13.75" style="30" customWidth="1"/>
    <col min="16" max="16" width="11.25" style="30" customWidth="1"/>
    <col min="17" max="16384" width="9" style="14"/>
  </cols>
  <sheetData>
    <row r="1" spans="1:16">
      <c r="A1" s="1" t="s">
        <v>784</v>
      </c>
      <c r="B1" s="173" t="str">
        <f>IF('1_GO'!C3="","",'1_GO'!C3)</f>
        <v>Muhasebat İşlemleri</v>
      </c>
      <c r="C1" s="173"/>
      <c r="D1" s="173"/>
      <c r="E1" s="34" t="s">
        <v>808</v>
      </c>
      <c r="F1" s="14"/>
      <c r="G1" s="14"/>
      <c r="H1" s="14"/>
      <c r="I1" s="14"/>
      <c r="J1" s="14"/>
      <c r="K1" s="14"/>
      <c r="L1" s="14"/>
      <c r="M1" s="14"/>
      <c r="N1" s="14"/>
      <c r="O1" s="14"/>
      <c r="P1" s="14"/>
    </row>
    <row r="2" spans="1:16">
      <c r="A2" s="1" t="s">
        <v>786</v>
      </c>
      <c r="B2" s="174" t="str">
        <f>IF('1_GO'!C4="","",'1_GO'!C4)</f>
        <v>Ödeme İşlemleri</v>
      </c>
      <c r="C2" s="174"/>
      <c r="D2" s="174"/>
      <c r="E2" s="14"/>
      <c r="F2" s="14"/>
      <c r="G2" s="14"/>
      <c r="H2" s="14"/>
      <c r="I2" s="14"/>
      <c r="J2" s="14"/>
      <c r="K2" s="14"/>
      <c r="L2" s="14"/>
      <c r="M2" s="14"/>
      <c r="N2" s="14"/>
      <c r="O2" s="14"/>
      <c r="P2" s="14"/>
    </row>
    <row r="3" spans="1:16">
      <c r="A3" s="1" t="s">
        <v>785</v>
      </c>
      <c r="B3" s="175" t="str">
        <f>IF('1_GO'!C5="","",'1_GO'!C5)</f>
        <v>Diğer Emanet İşlemleri Süreci</v>
      </c>
      <c r="C3" s="175"/>
      <c r="D3" s="17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1114</v>
      </c>
      <c r="J8" s="33" t="s">
        <v>815</v>
      </c>
      <c r="K8" s="33" t="s">
        <v>816</v>
      </c>
      <c r="L8" s="33" t="s">
        <v>1094</v>
      </c>
      <c r="M8" s="33" t="s">
        <v>1115</v>
      </c>
      <c r="N8" s="31" t="s">
        <v>817</v>
      </c>
      <c r="O8" s="31" t="s">
        <v>818</v>
      </c>
      <c r="P8" s="33" t="s">
        <v>1136</v>
      </c>
    </row>
    <row r="9" spans="1:16" ht="267.75">
      <c r="A9" s="30">
        <v>1</v>
      </c>
      <c r="B9" s="134" t="s">
        <v>1128</v>
      </c>
      <c r="C9" s="134" t="s">
        <v>1139</v>
      </c>
      <c r="D9" s="134" t="s">
        <v>1063</v>
      </c>
      <c r="E9" s="30" t="s">
        <v>1056</v>
      </c>
      <c r="F9" s="30" t="s">
        <v>1059</v>
      </c>
      <c r="G9" s="30" t="s">
        <v>1077</v>
      </c>
      <c r="H9" s="30" t="s">
        <v>1077</v>
      </c>
      <c r="I9" s="30" t="s">
        <v>1131</v>
      </c>
      <c r="J9" s="30" t="s">
        <v>1135</v>
      </c>
      <c r="K9" s="30" t="s">
        <v>1138</v>
      </c>
      <c r="L9" s="30" t="s">
        <v>1133</v>
      </c>
      <c r="M9" s="30" t="s">
        <v>1134</v>
      </c>
      <c r="N9" s="30" t="s">
        <v>716</v>
      </c>
      <c r="O9" s="30" t="s">
        <v>718</v>
      </c>
      <c r="P9" s="135" t="s">
        <v>1137</v>
      </c>
    </row>
    <row r="10" spans="1:16" ht="102">
      <c r="A10" s="30">
        <v>2</v>
      </c>
      <c r="B10" s="134" t="s">
        <v>1129</v>
      </c>
      <c r="C10" s="134" t="s">
        <v>1130</v>
      </c>
      <c r="D10" s="134" t="s">
        <v>1063</v>
      </c>
      <c r="E10" s="30" t="s">
        <v>1056</v>
      </c>
      <c r="F10" s="30" t="s">
        <v>1059</v>
      </c>
      <c r="G10" s="30" t="s">
        <v>1077</v>
      </c>
      <c r="H10" s="30" t="s">
        <v>1077</v>
      </c>
      <c r="I10" s="30" t="s">
        <v>1132</v>
      </c>
      <c r="J10" s="30" t="s">
        <v>1135</v>
      </c>
      <c r="K10" s="30" t="s">
        <v>1138</v>
      </c>
      <c r="L10" s="30" t="s">
        <v>1137</v>
      </c>
      <c r="N10" s="30" t="s">
        <v>716</v>
      </c>
      <c r="O10" s="30" t="s">
        <v>718</v>
      </c>
      <c r="P10" s="135" t="s">
        <v>1137</v>
      </c>
    </row>
    <row r="11" spans="1:16">
      <c r="A11" s="30"/>
      <c r="B11" s="134"/>
      <c r="C11" s="134"/>
    </row>
    <row r="12" spans="1:16">
      <c r="A12" s="30"/>
      <c r="B12" s="134"/>
      <c r="C12" s="134"/>
    </row>
    <row r="13" spans="1:16" ht="15" thickBot="1">
      <c r="A13" s="30"/>
      <c r="B13" s="134"/>
      <c r="C13" s="134"/>
    </row>
    <row r="14" spans="1:16" ht="40.5" customHeight="1" thickBot="1">
      <c r="A14" s="168" t="s">
        <v>1052</v>
      </c>
      <c r="B14" s="169"/>
      <c r="C14" s="170"/>
      <c r="D14" s="110"/>
      <c r="E14" s="168" t="s">
        <v>1053</v>
      </c>
      <c r="F14" s="169"/>
      <c r="G14" s="169"/>
      <c r="H14" s="169"/>
      <c r="I14" s="169"/>
      <c r="J14" s="170"/>
      <c r="K14" s="110"/>
      <c r="L14" s="110"/>
      <c r="M14" s="110"/>
      <c r="N14" s="110"/>
      <c r="O14" s="110"/>
      <c r="P14" s="171"/>
    </row>
    <row r="15" spans="1:16" ht="24.75" customHeight="1">
      <c r="A15" s="176" t="s">
        <v>1071</v>
      </c>
      <c r="B15" s="177"/>
      <c r="C15" s="178"/>
      <c r="D15" s="110"/>
      <c r="E15" s="176" t="s">
        <v>1081</v>
      </c>
      <c r="F15" s="177"/>
      <c r="G15" s="177"/>
      <c r="H15" s="177"/>
      <c r="I15" s="177"/>
      <c r="J15" s="178"/>
      <c r="K15" s="110"/>
      <c r="L15" s="110"/>
      <c r="M15" s="110"/>
      <c r="N15" s="110"/>
      <c r="O15" s="110"/>
      <c r="P15" s="172"/>
    </row>
    <row r="16" spans="1:16" ht="69" customHeight="1" thickBot="1">
      <c r="A16" s="179" t="s">
        <v>1074</v>
      </c>
      <c r="B16" s="180"/>
      <c r="C16" s="181"/>
      <c r="D16" s="110"/>
      <c r="E16" s="179" t="s">
        <v>1082</v>
      </c>
      <c r="F16" s="180"/>
      <c r="G16" s="180"/>
      <c r="H16" s="180"/>
      <c r="I16" s="180"/>
      <c r="J16" s="181"/>
      <c r="K16" s="110"/>
      <c r="L16" s="110"/>
      <c r="M16" s="110"/>
      <c r="N16" s="110"/>
      <c r="O16" s="110"/>
      <c r="P16" s="172"/>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sheetData>
  <sheetProtection selectLockedCells="1"/>
  <autoFilter ref="A8:P8"/>
  <mergeCells count="10">
    <mergeCell ref="E14:J14"/>
    <mergeCell ref="P14:P16"/>
    <mergeCell ref="B1:D1"/>
    <mergeCell ref="B2:D2"/>
    <mergeCell ref="B3:D3"/>
    <mergeCell ref="A14:C14"/>
    <mergeCell ref="A15:C15"/>
    <mergeCell ref="A16:C16"/>
    <mergeCell ref="E15:J15"/>
    <mergeCell ref="E16:J16"/>
  </mergeCells>
  <phoneticPr fontId="34" type="noConversion"/>
  <conditionalFormatting sqref="B1:B3">
    <cfRule type="containsBlanks" dxfId="36" priority="15">
      <formula>LEN(TRIM(B1))=0</formula>
    </cfRule>
  </conditionalFormatting>
  <conditionalFormatting sqref="A4176:J65383 M4176:P65383 A11:H13 J11:K13 N11:P13">
    <cfRule type="containsBlanks" dxfId="35" priority="14">
      <formula>LEN(TRIM(A11))=0</formula>
    </cfRule>
  </conditionalFormatting>
  <conditionalFormatting sqref="K4176:L65383">
    <cfRule type="containsBlanks" dxfId="34" priority="11">
      <formula>LEN(TRIM(K4176))=0</formula>
    </cfRule>
  </conditionalFormatting>
  <conditionalFormatting sqref="A10:C10">
    <cfRule type="containsBlanks" dxfId="33" priority="9">
      <formula>LEN(TRIM(A10))=0</formula>
    </cfRule>
  </conditionalFormatting>
  <conditionalFormatting sqref="A9:H9 D10:H10">
    <cfRule type="containsBlanks" dxfId="32" priority="8">
      <formula>LEN(TRIM(A9))=0</formula>
    </cfRule>
  </conditionalFormatting>
  <conditionalFormatting sqref="J9:K10">
    <cfRule type="containsBlanks" dxfId="31" priority="7">
      <formula>LEN(TRIM(J9))=0</formula>
    </cfRule>
  </conditionalFormatting>
  <conditionalFormatting sqref="N9:O10">
    <cfRule type="containsBlanks" dxfId="30" priority="6">
      <formula>LEN(TRIM(N9))=0</formula>
    </cfRule>
  </conditionalFormatting>
  <conditionalFormatting sqref="I9:I13">
    <cfRule type="containsBlanks" dxfId="29" priority="5">
      <formula>LEN(TRIM(I9))=0</formula>
    </cfRule>
  </conditionalFormatting>
  <conditionalFormatting sqref="L9:L13">
    <cfRule type="containsBlanks" dxfId="28" priority="4">
      <formula>LEN(TRIM(L9))=0</formula>
    </cfRule>
  </conditionalFormatting>
  <conditionalFormatting sqref="M9:M13">
    <cfRule type="containsBlanks" dxfId="27" priority="3">
      <formula>LEN(TRIM(M9))=0</formula>
    </cfRule>
  </conditionalFormatting>
  <conditionalFormatting sqref="P9:P10">
    <cfRule type="containsBlanks" dxfId="26" priority="1">
      <formula>LEN(TRIM(P9))=0</formula>
    </cfRule>
  </conditionalFormatting>
  <dataValidations count="2">
    <dataValidation type="list" allowBlank="1" showInputMessage="1" showErrorMessage="1" sqref="D9:D65383">
      <formula1>"Her Seferinde,Sıklıkla,Orta Sıklıkta,Ara Sıra,Nadiren"</formula1>
    </dataValidation>
    <dataValidation type="list" allowBlank="1" showInputMessage="1" showErrorMessage="1" sqref="L9:L13 P9:P10">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H5" sqref="H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3" t="str">
        <f>IF('1_GO'!C3="","",'1_GO'!C3)</f>
        <v>Muhasebat İşlemleri</v>
      </c>
      <c r="C1" s="173"/>
      <c r="D1" s="173"/>
      <c r="E1" s="34" t="s">
        <v>808</v>
      </c>
      <c r="F1" s="14"/>
    </row>
    <row r="2" spans="1:6">
      <c r="A2" s="1" t="s">
        <v>786</v>
      </c>
      <c r="B2" s="174" t="str">
        <f>IF('1_GO'!C4="","",'1_GO'!C4)</f>
        <v>Ödeme İşlemleri</v>
      </c>
      <c r="C2" s="174"/>
      <c r="D2" s="174"/>
      <c r="E2" s="14"/>
      <c r="F2" s="14"/>
    </row>
    <row r="3" spans="1:6">
      <c r="A3" s="1" t="s">
        <v>785</v>
      </c>
      <c r="B3" s="175" t="str">
        <f>IF('1_GO'!C5="","",'1_GO'!C5)</f>
        <v>Diğer Emanet İşlemleri Süreci</v>
      </c>
      <c r="C3" s="175"/>
      <c r="D3" s="175"/>
      <c r="E3" s="14"/>
      <c r="F3" s="14"/>
    </row>
    <row r="4" spans="1:6">
      <c r="A4" s="2"/>
      <c r="B4" s="2"/>
      <c r="C4" s="2"/>
      <c r="D4" s="14"/>
      <c r="E4" s="14"/>
      <c r="F4" s="14"/>
    </row>
    <row r="5" spans="1:6" ht="18">
      <c r="A5" s="6" t="s">
        <v>109</v>
      </c>
      <c r="B5" s="7"/>
      <c r="C5" s="7"/>
      <c r="D5" s="16"/>
      <c r="E5" s="182" t="s">
        <v>113</v>
      </c>
      <c r="F5" s="14"/>
    </row>
    <row r="6" spans="1:6">
      <c r="A6" s="9"/>
      <c r="B6" s="10"/>
      <c r="C6" s="10"/>
      <c r="D6" s="17"/>
      <c r="E6" s="183"/>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1066</v>
      </c>
      <c r="E9" s="30" t="s">
        <v>1064</v>
      </c>
      <c r="F9" s="30" t="s">
        <v>1065</v>
      </c>
    </row>
    <row r="10" spans="1:6">
      <c r="A10" s="29">
        <v>2</v>
      </c>
      <c r="B10" s="30" t="s">
        <v>1056</v>
      </c>
      <c r="C10" s="30" t="s">
        <v>1058</v>
      </c>
      <c r="D10" s="30" t="s">
        <v>1066</v>
      </c>
      <c r="E10" s="30" t="s">
        <v>1064</v>
      </c>
      <c r="F10" s="30" t="s">
        <v>1065</v>
      </c>
    </row>
    <row r="11" spans="1:6">
      <c r="A11" s="29">
        <v>3</v>
      </c>
      <c r="B11" s="30" t="s">
        <v>1056</v>
      </c>
      <c r="C11" s="30" t="s">
        <v>1059</v>
      </c>
      <c r="D11" s="30" t="s">
        <v>1066</v>
      </c>
      <c r="E11" s="30" t="s">
        <v>1064</v>
      </c>
      <c r="F11" s="30" t="s">
        <v>1065</v>
      </c>
    </row>
    <row r="12" spans="1:6" ht="25.5">
      <c r="A12" s="29">
        <v>4</v>
      </c>
      <c r="B12" s="30" t="s">
        <v>1057</v>
      </c>
      <c r="C12" s="30" t="s">
        <v>1058</v>
      </c>
      <c r="D12" s="30" t="s">
        <v>1066</v>
      </c>
      <c r="E12" s="30" t="s">
        <v>1064</v>
      </c>
      <c r="F12" s="30" t="s">
        <v>1065</v>
      </c>
    </row>
    <row r="13" spans="1:6" ht="25.5">
      <c r="A13" s="29">
        <v>5</v>
      </c>
      <c r="B13" s="30" t="s">
        <v>1057</v>
      </c>
      <c r="C13" s="30" t="s">
        <v>1059</v>
      </c>
      <c r="D13" s="30" t="s">
        <v>1066</v>
      </c>
      <c r="E13" s="30" t="s">
        <v>1064</v>
      </c>
      <c r="F13" s="30" t="s">
        <v>1065</v>
      </c>
    </row>
    <row r="14" spans="1:6" ht="25.5">
      <c r="A14" s="29">
        <v>6</v>
      </c>
      <c r="B14" s="30" t="s">
        <v>1058</v>
      </c>
      <c r="C14" s="30" t="s">
        <v>1059</v>
      </c>
      <c r="D14" s="30" t="s">
        <v>1066</v>
      </c>
      <c r="E14" s="30" t="s">
        <v>1064</v>
      </c>
      <c r="F14" s="30" t="s">
        <v>1065</v>
      </c>
    </row>
  </sheetData>
  <sheetProtection formatCells="0" selectLockedCells="1"/>
  <mergeCells count="4">
    <mergeCell ref="B1:D1"/>
    <mergeCell ref="B2:D2"/>
    <mergeCell ref="B3:D3"/>
    <mergeCell ref="E5:E6"/>
  </mergeCells>
  <phoneticPr fontId="34" type="noConversion"/>
  <conditionalFormatting sqref="B1:B3">
    <cfRule type="containsBlanks" dxfId="25" priority="5">
      <formula>LEN(TRIM(B1))=0</formula>
    </cfRule>
  </conditionalFormatting>
  <conditionalFormatting sqref="A15:F65536">
    <cfRule type="containsBlanks" dxfId="24" priority="4">
      <formula>LEN(TRIM(A15))=0</formula>
    </cfRule>
  </conditionalFormatting>
  <conditionalFormatting sqref="A9:F14">
    <cfRule type="containsBlanks" dxfId="2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I5" sqref="I5"/>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3" t="str">
        <f>IF('1_GO'!C3="","",'1_GO'!C3)</f>
        <v>Muhasebat İşlemleri</v>
      </c>
      <c r="C1" s="173"/>
      <c r="D1" s="173"/>
      <c r="E1" s="127" t="s">
        <v>808</v>
      </c>
    </row>
    <row r="2" spans="1:5">
      <c r="A2" s="1" t="s">
        <v>786</v>
      </c>
      <c r="B2" s="174" t="str">
        <f>IF('1_GO'!C4="","",'1_GO'!C4)</f>
        <v>Ödeme İşlemleri</v>
      </c>
      <c r="C2" s="174"/>
      <c r="D2" s="174"/>
      <c r="E2" s="126"/>
    </row>
    <row r="3" spans="1:5">
      <c r="A3" s="1" t="s">
        <v>785</v>
      </c>
      <c r="B3" s="175" t="str">
        <f>IF('1_GO'!C5="","",'1_GO'!C5)</f>
        <v>Diğer Emanet İşlemleri Süreci</v>
      </c>
      <c r="C3" s="175"/>
      <c r="D3" s="175"/>
      <c r="E3" s="126"/>
    </row>
    <row r="4" spans="1:5">
      <c r="A4" s="2"/>
      <c r="B4" s="2"/>
      <c r="C4" s="2"/>
      <c r="D4" s="14"/>
      <c r="E4" s="126"/>
    </row>
    <row r="5" spans="1:5" ht="18">
      <c r="A5" s="6" t="s">
        <v>1089</v>
      </c>
      <c r="B5" s="7"/>
      <c r="C5" s="7"/>
      <c r="D5" s="16"/>
      <c r="E5" s="126"/>
    </row>
    <row r="6" spans="1:5">
      <c r="A6" s="9"/>
      <c r="B6" s="10"/>
      <c r="C6" s="10"/>
      <c r="D6" s="17"/>
      <c r="E6" s="126"/>
    </row>
    <row r="7" spans="1:5">
      <c r="A7" s="14"/>
      <c r="B7" s="14"/>
      <c r="C7" s="14"/>
      <c r="D7" s="14"/>
      <c r="E7" s="126"/>
    </row>
    <row r="8" spans="1:5">
      <c r="A8" s="1" t="s">
        <v>1090</v>
      </c>
      <c r="B8" s="1" t="s">
        <v>1091</v>
      </c>
      <c r="C8" s="1" t="s">
        <v>1092</v>
      </c>
      <c r="D8" s="1" t="s">
        <v>1093</v>
      </c>
      <c r="E8" s="128"/>
    </row>
    <row r="9" spans="1:5">
      <c r="A9" s="32" t="s">
        <v>782</v>
      </c>
      <c r="B9" s="32" t="s">
        <v>809</v>
      </c>
      <c r="C9" s="32" t="s">
        <v>1094</v>
      </c>
      <c r="D9" s="32" t="s">
        <v>1095</v>
      </c>
      <c r="E9" s="129"/>
    </row>
    <row r="10" spans="1:5" ht="76.5">
      <c r="A10" s="29">
        <f>IF('37_P_Ac'!A9="","",'37_P_Ac'!A9)</f>
        <v>1</v>
      </c>
      <c r="B10" s="116" t="str">
        <f>IF('37_P_Ac'!B9="","",'37_P_Ac'!B9)</f>
        <v>ÖEB/Yazı ile Emanete Alınan Tutarlardan; Pansiyon Paylarının, Polsan Kesintilerinin, İkraz ve Aidatlarının ve Oyak Kesintilerinin Gönderilmesi</v>
      </c>
      <c r="C10" s="30" t="str">
        <f>IF('37_P_Ac'!L9="","",'37_P_Ac'!L9)</f>
        <v>Evet</v>
      </c>
      <c r="D10" s="30" t="str">
        <f>IF('37_P_Ac'!M9="","",'37_P_Ac'!M9)</f>
        <v>Zamanaşımı Sürelerinin Kontrol Edilmemesi</v>
      </c>
    </row>
    <row r="11" spans="1:5" ht="38.25">
      <c r="A11" s="29">
        <f>IF('37_P_Ac'!A10="","",'37_P_Ac'!A10)</f>
        <v>2</v>
      </c>
      <c r="B11" s="116" t="str">
        <f>IF('37_P_Ac'!B10="","",'37_P_Ac'!B10)</f>
        <v>ÖEB ile 320-Bütçe Emanetleri Hesabına Alınan Tutarların Ödenmesi</v>
      </c>
      <c r="C11" s="30" t="str">
        <f>IF('37_P_Ac'!L10="","",'37_P_Ac'!L10)</f>
        <v>Hayır</v>
      </c>
      <c r="D11" s="30" t="str">
        <f>IF('37_P_Ac'!M10="","",'37_P_Ac'!M10)</f>
        <v/>
      </c>
    </row>
    <row r="16" spans="1:5" ht="15" customHeight="1"/>
    <row r="17" spans="5:5">
      <c r="E17" s="126"/>
    </row>
    <row r="18" spans="5:5">
      <c r="E18" s="126"/>
    </row>
    <row r="19" spans="5:5">
      <c r="E19" s="126"/>
    </row>
    <row r="20" spans="5:5">
      <c r="E20" s="126"/>
    </row>
    <row r="21" spans="5:5">
      <c r="E21" s="126"/>
    </row>
    <row r="22" spans="5:5">
      <c r="E22" s="126"/>
    </row>
    <row r="23" spans="5:5">
      <c r="E23" s="126"/>
    </row>
    <row r="24" spans="5:5">
      <c r="E24" s="126"/>
    </row>
    <row r="25" spans="5:5">
      <c r="E25" s="126"/>
    </row>
    <row r="26" spans="5:5">
      <c r="E26" s="126"/>
    </row>
    <row r="27" spans="5:5">
      <c r="E27" s="126"/>
    </row>
    <row r="28" spans="5:5">
      <c r="E28" s="126"/>
    </row>
    <row r="29" spans="5:5">
      <c r="E29" s="126"/>
    </row>
    <row r="30" spans="5:5">
      <c r="E30" s="126"/>
    </row>
    <row r="31" spans="5:5">
      <c r="E31" s="126"/>
    </row>
    <row r="32" spans="5: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2" priority="1">
      <formula>LEN(TRIM(A10))=0</formula>
    </cfRule>
  </conditionalFormatting>
  <conditionalFormatting sqref="B1:B3">
    <cfRule type="containsBlanks" dxfId="21"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J13" sqref="J13"/>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3" t="str">
        <f>IF('1_GO'!C3="","",'1_GO'!C3)</f>
        <v>Muhasebat İşlemleri</v>
      </c>
      <c r="C1" s="173"/>
      <c r="D1" s="121"/>
      <c r="E1" s="34" t="s">
        <v>808</v>
      </c>
      <c r="F1" s="2"/>
      <c r="G1" s="2"/>
      <c r="H1" s="2"/>
    </row>
    <row r="2" spans="1:8">
      <c r="A2" s="1" t="s">
        <v>786</v>
      </c>
      <c r="B2" s="164" t="str">
        <f>IF('1_GO'!C4="","",'1_GO'!C4)</f>
        <v>Ödeme İşlemleri</v>
      </c>
      <c r="C2" s="165"/>
      <c r="D2" s="2"/>
      <c r="E2" s="2"/>
      <c r="F2" s="2"/>
      <c r="G2" s="2"/>
      <c r="H2" s="2"/>
    </row>
    <row r="3" spans="1:8">
      <c r="A3" s="1" t="s">
        <v>785</v>
      </c>
      <c r="B3" s="166" t="str">
        <f>IF('1_GO'!C5="","",'1_GO'!C5)</f>
        <v>Diğer Emanet İşlemleri Süreci</v>
      </c>
      <c r="C3" s="167"/>
      <c r="D3" s="2"/>
      <c r="E3" s="2"/>
      <c r="F3" s="2"/>
      <c r="G3" s="2"/>
      <c r="H3" s="2"/>
    </row>
    <row r="4" spans="1:8">
      <c r="A4" s="2"/>
      <c r="B4" s="2"/>
      <c r="C4" s="2"/>
      <c r="D4" s="2"/>
      <c r="E4" s="2"/>
      <c r="F4" s="2"/>
      <c r="G4" s="2"/>
      <c r="H4" s="2"/>
    </row>
    <row r="5" spans="1:8" ht="18">
      <c r="A5" s="6" t="s">
        <v>1096</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1097</v>
      </c>
      <c r="C8" s="1" t="s">
        <v>1098</v>
      </c>
      <c r="D8" s="1" t="s">
        <v>1099</v>
      </c>
      <c r="E8" s="1" t="s">
        <v>1100</v>
      </c>
      <c r="F8" s="15" t="s">
        <v>1101</v>
      </c>
      <c r="G8" s="1" t="s">
        <v>1102</v>
      </c>
      <c r="H8" s="1" t="s">
        <v>1103</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0" priority="6">
      <formula>LEN(TRIM(B1))=0</formula>
    </cfRule>
  </conditionalFormatting>
  <conditionalFormatting sqref="A701:H65536 H178:H700">
    <cfRule type="containsBlanks" dxfId="19" priority="5">
      <formula>LEN(TRIM(A178))=0</formula>
    </cfRule>
  </conditionalFormatting>
  <conditionalFormatting sqref="H9:H177 A21:G700">
    <cfRule type="containsBlanks" dxfId="18" priority="4">
      <formula>LEN(TRIM(A9))=0</formula>
    </cfRule>
  </conditionalFormatting>
  <conditionalFormatting sqref="E9:F20">
    <cfRule type="containsBlanks" dxfId="17" priority="2">
      <formula>LEN(TRIM(E9))=0</formula>
    </cfRule>
  </conditionalFormatting>
  <conditionalFormatting sqref="G9:G20 A9:C20">
    <cfRule type="containsBlanks" dxfId="16" priority="3">
      <formula>LEN(TRIM(A9))=0</formula>
    </cfRule>
  </conditionalFormatting>
  <conditionalFormatting sqref="D9:D20">
    <cfRule type="containsBlanks" dxfId="15"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4" sqref="J14"/>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2" t="str">
        <f>IF('1_GO'!C3="","",'1_GO'!C3)</f>
        <v>Muhasebat İşlemleri</v>
      </c>
      <c r="C1" s="184"/>
      <c r="D1" s="163"/>
      <c r="E1" s="34" t="s">
        <v>808</v>
      </c>
      <c r="F1" s="119"/>
      <c r="G1" s="2"/>
    </row>
    <row r="2" spans="1:7">
      <c r="A2" s="1" t="s">
        <v>786</v>
      </c>
      <c r="B2" s="164" t="str">
        <f>IF('1_GO'!C4="","",'1_GO'!C4)</f>
        <v>Ödeme İşlemleri</v>
      </c>
      <c r="C2" s="185"/>
      <c r="D2" s="185"/>
      <c r="E2" s="120"/>
      <c r="F2" s="119"/>
      <c r="G2" s="2"/>
    </row>
    <row r="3" spans="1:7">
      <c r="A3" s="1" t="s">
        <v>785</v>
      </c>
      <c r="B3" s="166" t="str">
        <f>IF('1_GO'!C5="","",'1_GO'!C5)</f>
        <v>Diğer Emanet İşlemleri Süreci</v>
      </c>
      <c r="C3" s="186"/>
      <c r="D3" s="186"/>
      <c r="E3" s="120"/>
      <c r="F3" s="119"/>
      <c r="G3" s="2"/>
    </row>
    <row r="4" spans="1:7">
      <c r="A4" s="2"/>
      <c r="B4" s="2"/>
      <c r="C4" s="2"/>
      <c r="D4" s="2"/>
      <c r="E4" s="2"/>
      <c r="F4" s="2"/>
      <c r="G4" s="2"/>
    </row>
    <row r="5" spans="1:7" ht="18">
      <c r="A5" s="6" t="s">
        <v>1104</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1105</v>
      </c>
      <c r="D8" s="1" t="s">
        <v>1106</v>
      </c>
      <c r="E8" s="1" t="s">
        <v>1107</v>
      </c>
      <c r="F8" s="1" t="s">
        <v>1108</v>
      </c>
      <c r="G8" s="1" t="s">
        <v>1109</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4" priority="12">
      <formula>LEN(TRIM(B1))=0</formula>
    </cfRule>
  </conditionalFormatting>
  <conditionalFormatting sqref="A574:G65536 G21:G573 A21:D573">
    <cfRule type="containsBlanks" dxfId="13" priority="11">
      <formula>LEN(TRIM(A21))=0</formula>
    </cfRule>
  </conditionalFormatting>
  <conditionalFormatting sqref="E21:F573">
    <cfRule type="containsBlanks" dxfId="12" priority="8">
      <formula>LEN(TRIM(E21))=0</formula>
    </cfRule>
  </conditionalFormatting>
  <conditionalFormatting sqref="A9:A20">
    <cfRule type="containsBlanks" dxfId="11" priority="7">
      <formula>LEN(TRIM(A9))=0</formula>
    </cfRule>
  </conditionalFormatting>
  <conditionalFormatting sqref="G9:G20">
    <cfRule type="containsBlanks" dxfId="10" priority="6">
      <formula>LEN(TRIM(G9))=0</formula>
    </cfRule>
  </conditionalFormatting>
  <conditionalFormatting sqref="F9:F20">
    <cfRule type="containsBlanks" dxfId="9" priority="5">
      <formula>LEN(TRIM(F9))=0</formula>
    </cfRule>
  </conditionalFormatting>
  <conditionalFormatting sqref="E9:E20">
    <cfRule type="containsBlanks" dxfId="8" priority="4">
      <formula>LEN(TRIM(E9))=0</formula>
    </cfRule>
  </conditionalFormatting>
  <conditionalFormatting sqref="C9:C20">
    <cfRule type="containsBlanks" dxfId="7" priority="3">
      <formula>LEN(TRIM(C9))=0</formula>
    </cfRule>
  </conditionalFormatting>
  <conditionalFormatting sqref="B9:B20">
    <cfRule type="containsBlanks" dxfId="6" priority="2">
      <formula>LEN(TRIM(B9))=0</formula>
    </cfRule>
  </conditionalFormatting>
  <conditionalFormatting sqref="D9:D20">
    <cfRule type="containsBlanks" dxfId="5"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87" t="s">
        <v>1123</v>
      </c>
      <c r="B1" s="187"/>
      <c r="C1" s="187"/>
      <c r="D1" s="187"/>
      <c r="E1" s="187"/>
      <c r="F1" s="187"/>
      <c r="G1" s="187"/>
      <c r="H1" s="187"/>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F4" sqref="F4"/>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3" t="str">
        <f>IF('1_GO'!C3="","",'1_GO'!C3)</f>
        <v>Muhasebat İşlemleri</v>
      </c>
      <c r="C1" s="173"/>
      <c r="D1" s="173"/>
      <c r="E1" s="34" t="s">
        <v>808</v>
      </c>
      <c r="F1" s="14"/>
      <c r="G1" s="14"/>
    </row>
    <row r="2" spans="1:7">
      <c r="A2" s="1" t="s">
        <v>786</v>
      </c>
      <c r="B2" s="174" t="str">
        <f>IF('1_GO'!C4="","",'1_GO'!C4)</f>
        <v>Ödeme İşlemleri</v>
      </c>
      <c r="C2" s="174"/>
      <c r="D2" s="174"/>
      <c r="E2" s="14"/>
      <c r="F2" s="14"/>
      <c r="G2" s="14"/>
    </row>
    <row r="3" spans="1:7">
      <c r="A3" s="1" t="s">
        <v>785</v>
      </c>
      <c r="B3" s="175" t="str">
        <f>IF('1_GO'!C5="","",'1_GO'!C5)</f>
        <v>Diğer Emanet İşlemleri Süreci</v>
      </c>
      <c r="C3" s="175"/>
      <c r="D3" s="17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1124</v>
      </c>
      <c r="C10" s="30" t="s">
        <v>1125</v>
      </c>
      <c r="D10" s="30" t="s">
        <v>1075</v>
      </c>
      <c r="E10" s="30" t="s">
        <v>1126</v>
      </c>
    </row>
  </sheetData>
  <sheetProtection formatCells="0" selectLockedCells="1"/>
  <mergeCells count="3">
    <mergeCell ref="B1:D1"/>
    <mergeCell ref="B2:D2"/>
    <mergeCell ref="B3:D3"/>
  </mergeCells>
  <phoneticPr fontId="34" type="noConversion"/>
  <conditionalFormatting sqref="B1:B3">
    <cfRule type="containsBlanks" dxfId="4" priority="4">
      <formula>LEN(TRIM(B1))=0</formula>
    </cfRule>
  </conditionalFormatting>
  <conditionalFormatting sqref="A11:G65536">
    <cfRule type="containsBlanks" dxfId="3" priority="3">
      <formula>LEN(TRIM(A11))=0</formula>
    </cfRule>
  </conditionalFormatting>
  <conditionalFormatting sqref="A10:G10">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9" t="s">
        <v>104</v>
      </c>
      <c r="D1" s="149"/>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1083</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1084</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1085</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1086</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1087</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1088</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8" t="s">
        <v>101</v>
      </c>
      <c r="C46" s="148"/>
      <c r="D46" s="148"/>
      <c r="E46" s="148"/>
      <c r="F46" s="148"/>
      <c r="G46" s="148"/>
      <c r="H46" s="148"/>
      <c r="I46" s="148"/>
      <c r="J46" s="148"/>
      <c r="K46" s="148"/>
      <c r="L46" s="56"/>
      <c r="M46" s="56"/>
      <c r="N46" s="56"/>
      <c r="O46" s="56"/>
      <c r="P46" s="56"/>
      <c r="Q46" s="56"/>
    </row>
    <row r="47" spans="2:17">
      <c r="B47" s="150" t="s">
        <v>47</v>
      </c>
      <c r="C47" s="150"/>
      <c r="D47" s="150"/>
      <c r="E47" s="150"/>
      <c r="F47" s="150"/>
      <c r="G47" s="150"/>
      <c r="H47" s="150"/>
      <c r="I47" s="150"/>
      <c r="J47" s="150"/>
      <c r="K47" s="150"/>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50" t="s">
        <v>102</v>
      </c>
      <c r="C50" s="150"/>
      <c r="D50" s="150"/>
      <c r="E50" s="150"/>
      <c r="F50" s="150"/>
      <c r="G50" s="150"/>
      <c r="H50" s="150"/>
      <c r="I50" s="150"/>
      <c r="J50" s="150"/>
      <c r="K50" s="150"/>
      <c r="L50" s="56"/>
      <c r="M50" s="56"/>
      <c r="N50" s="56"/>
      <c r="O50" s="56"/>
      <c r="P50" s="56"/>
      <c r="Q50" s="56"/>
    </row>
    <row r="51" spans="2:17">
      <c r="B51" s="150" t="s">
        <v>48</v>
      </c>
      <c r="C51" s="150"/>
      <c r="D51" s="150"/>
      <c r="E51" s="150"/>
      <c r="F51" s="150"/>
      <c r="G51" s="150"/>
      <c r="H51" s="150"/>
      <c r="I51" s="150"/>
      <c r="J51" s="150"/>
      <c r="K51" s="150"/>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6" t="s">
        <v>66</v>
      </c>
      <c r="C74" s="147"/>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8" t="s">
        <v>74</v>
      </c>
      <c r="C88" s="148"/>
      <c r="D88" s="148"/>
      <c r="E88" s="148"/>
      <c r="F88" s="148"/>
      <c r="G88" s="148"/>
      <c r="H88" s="148"/>
      <c r="I88" s="148"/>
      <c r="J88" s="148"/>
      <c r="K88" s="148"/>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8" t="s">
        <v>75</v>
      </c>
      <c r="C115" s="148"/>
      <c r="D115" s="148"/>
      <c r="E115" s="148"/>
      <c r="F115" s="148"/>
      <c r="G115" s="148"/>
      <c r="H115" s="148"/>
      <c r="I115" s="148"/>
      <c r="J115" s="148"/>
      <c r="K115" s="148"/>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72"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F4" sqref="F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3" t="str">
        <f>IF('1_GO'!C3="","",'1_GO'!C3)</f>
        <v>Muhasebat İşlemleri</v>
      </c>
      <c r="C1" s="173"/>
      <c r="D1" s="173"/>
      <c r="E1" s="34" t="s">
        <v>808</v>
      </c>
      <c r="F1" s="14"/>
    </row>
    <row r="2" spans="1:6">
      <c r="A2" s="1" t="s">
        <v>786</v>
      </c>
      <c r="B2" s="174" t="str">
        <f>IF('1_GO'!C4="","",'1_GO'!C4)</f>
        <v>Ödeme İşlemleri</v>
      </c>
      <c r="C2" s="174"/>
      <c r="D2" s="174"/>
      <c r="E2" s="14"/>
      <c r="F2" s="14"/>
    </row>
    <row r="3" spans="1:6">
      <c r="A3" s="1" t="s">
        <v>785</v>
      </c>
      <c r="B3" s="175" t="str">
        <f>IF('1_GO'!C5="","",'1_GO'!C5)</f>
        <v>Diğer Emanet İşlemleri Süreci</v>
      </c>
      <c r="C3" s="175"/>
      <c r="D3" s="17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1071</v>
      </c>
      <c r="C10" s="29" t="s">
        <v>1072</v>
      </c>
      <c r="D10" s="114" t="s">
        <v>1073</v>
      </c>
      <c r="E10" s="29" t="s">
        <v>878</v>
      </c>
      <c r="F10" s="29" t="s">
        <v>1074</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8" t="s">
        <v>907</v>
      </c>
      <c r="B28" s="22" t="s">
        <v>908</v>
      </c>
      <c r="C28" s="22" t="s">
        <v>909</v>
      </c>
      <c r="D28" s="22" t="s">
        <v>910</v>
      </c>
    </row>
    <row r="29" spans="1:4" ht="63.75">
      <c r="A29" s="189"/>
      <c r="B29" s="22" t="s">
        <v>911</v>
      </c>
      <c r="C29" s="22" t="s">
        <v>909</v>
      </c>
      <c r="D29" s="22" t="s">
        <v>910</v>
      </c>
    </row>
    <row r="30" spans="1:4" ht="51">
      <c r="A30" s="190"/>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1" t="s">
        <v>922</v>
      </c>
      <c r="B33" s="22" t="s">
        <v>923</v>
      </c>
      <c r="C33" s="22" t="s">
        <v>924</v>
      </c>
      <c r="D33" s="22" t="s">
        <v>925</v>
      </c>
    </row>
    <row r="34" spans="1:4" ht="51">
      <c r="A34" s="192"/>
      <c r="B34" s="22" t="s">
        <v>926</v>
      </c>
      <c r="C34" s="22" t="s">
        <v>927</v>
      </c>
      <c r="D34" s="22" t="s">
        <v>928</v>
      </c>
    </row>
    <row r="35" spans="1:4" ht="51">
      <c r="A35" s="21" t="s">
        <v>929</v>
      </c>
      <c r="B35" s="22" t="s">
        <v>930</v>
      </c>
      <c r="C35" s="22" t="s">
        <v>929</v>
      </c>
      <c r="D35" s="22" t="s">
        <v>931</v>
      </c>
    </row>
    <row r="36" spans="1:4" ht="25.5">
      <c r="A36" s="191" t="s">
        <v>932</v>
      </c>
      <c r="B36" s="22" t="s">
        <v>933</v>
      </c>
      <c r="C36" s="22" t="s">
        <v>934</v>
      </c>
      <c r="D36" s="22" t="s">
        <v>935</v>
      </c>
    </row>
    <row r="37" spans="1:4" ht="25.5">
      <c r="A37" s="193"/>
      <c r="B37" s="22" t="s">
        <v>936</v>
      </c>
      <c r="C37" s="22" t="s">
        <v>934</v>
      </c>
      <c r="D37" s="22" t="s">
        <v>935</v>
      </c>
    </row>
    <row r="38" spans="1:4" ht="38.25">
      <c r="A38" s="192"/>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51" t="s">
        <v>1068</v>
      </c>
      <c r="B1" s="151"/>
      <c r="C1" s="151"/>
      <c r="D1" s="151"/>
      <c r="E1" s="151"/>
      <c r="F1" s="151"/>
      <c r="G1" s="151"/>
      <c r="H1" s="151"/>
      <c r="I1" s="151"/>
    </row>
    <row r="2" spans="1:9">
      <c r="A2" s="151" t="s">
        <v>1067</v>
      </c>
      <c r="B2" s="151"/>
      <c r="C2" s="151"/>
      <c r="D2" s="151"/>
      <c r="E2" s="151"/>
      <c r="F2" s="151"/>
      <c r="G2" s="151"/>
      <c r="H2" s="151"/>
      <c r="I2" s="151"/>
    </row>
    <row r="3" spans="1:9" ht="15">
      <c r="A3" s="158" t="s">
        <v>1117</v>
      </c>
      <c r="B3" s="158"/>
      <c r="C3" s="158"/>
      <c r="D3" s="158"/>
      <c r="E3" s="158"/>
      <c r="F3" s="158"/>
      <c r="G3" s="158"/>
      <c r="H3" s="158"/>
      <c r="I3" s="158"/>
    </row>
    <row r="4" spans="1:9" ht="18">
      <c r="A4" s="113"/>
      <c r="B4" s="113"/>
      <c r="C4" s="113"/>
      <c r="D4" s="113"/>
      <c r="E4" s="113"/>
      <c r="F4" s="113"/>
      <c r="G4" s="113"/>
      <c r="H4" s="113"/>
      <c r="I4" s="113"/>
    </row>
    <row r="29" spans="1:1">
      <c r="A29" s="133"/>
    </row>
    <row r="44" spans="1:9" ht="15" thickBot="1"/>
    <row r="45" spans="1:9">
      <c r="A45" s="159" t="s">
        <v>1046</v>
      </c>
      <c r="B45" s="160"/>
      <c r="C45" s="160"/>
      <c r="D45" s="161"/>
      <c r="E45" s="159" t="s">
        <v>1047</v>
      </c>
      <c r="F45" s="160"/>
      <c r="G45" s="160"/>
      <c r="H45" s="160"/>
      <c r="I45" s="161"/>
    </row>
    <row r="46" spans="1:9" ht="18.75" customHeight="1">
      <c r="A46" s="152"/>
      <c r="B46" s="153"/>
      <c r="C46" s="153"/>
      <c r="D46" s="154"/>
      <c r="E46" s="152"/>
      <c r="F46" s="153"/>
      <c r="G46" s="153"/>
      <c r="H46" s="153"/>
      <c r="I46" s="154"/>
    </row>
    <row r="47" spans="1:9" ht="42.75" customHeight="1" thickBot="1">
      <c r="A47" s="155" t="s">
        <v>1074</v>
      </c>
      <c r="B47" s="156"/>
      <c r="C47" s="156"/>
      <c r="D47" s="157"/>
      <c r="E47" s="155" t="s">
        <v>1082</v>
      </c>
      <c r="F47" s="156"/>
      <c r="G47" s="156"/>
      <c r="H47" s="156"/>
      <c r="I47" s="157"/>
    </row>
  </sheetData>
  <mergeCells count="9">
    <mergeCell ref="A1:I1"/>
    <mergeCell ref="A2:I2"/>
    <mergeCell ref="A46:D46"/>
    <mergeCell ref="E46:I46"/>
    <mergeCell ref="E47:I47"/>
    <mergeCell ref="A47:D47"/>
    <mergeCell ref="A3:I3"/>
    <mergeCell ref="A45:D45"/>
    <mergeCell ref="E45:I45"/>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6" sqref="G6"/>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2" t="str">
        <f>IF('1_GO'!C3="","",'1_GO'!C3)</f>
        <v>Muhasebat İşlemleri</v>
      </c>
      <c r="C1" s="163"/>
      <c r="D1" s="34" t="s">
        <v>808</v>
      </c>
    </row>
    <row r="2" spans="1:4">
      <c r="A2" s="1" t="s">
        <v>786</v>
      </c>
      <c r="B2" s="164" t="str">
        <f>IF('1_GO'!C4="","",'1_GO'!C4)</f>
        <v>Ödeme İşlemleri</v>
      </c>
      <c r="C2" s="165"/>
    </row>
    <row r="3" spans="1:4">
      <c r="A3" s="1" t="s">
        <v>785</v>
      </c>
      <c r="B3" s="166" t="str">
        <f>IF('1_GO'!C5="","",'1_GO'!C5)</f>
        <v>Diğer Emanet İşlemleri Süreci</v>
      </c>
      <c r="C3" s="167"/>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1118</v>
      </c>
      <c r="C9" s="12">
        <v>4</v>
      </c>
    </row>
    <row r="10" spans="1:4">
      <c r="A10" s="12">
        <v>2</v>
      </c>
      <c r="B10" s="12" t="s">
        <v>1119</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71" priority="5">
      <formula>LEN(TRIM(B1))=0</formula>
    </cfRule>
  </conditionalFormatting>
  <conditionalFormatting sqref="A13:B150 A151:C65324">
    <cfRule type="containsBlanks" dxfId="70" priority="4">
      <formula>LEN(TRIM(A13))=0</formula>
    </cfRule>
  </conditionalFormatting>
  <conditionalFormatting sqref="C13:C150">
    <cfRule type="containsBlanks" dxfId="69" priority="3">
      <formula>LEN(TRIM(C13))=0</formula>
    </cfRule>
  </conditionalFormatting>
  <conditionalFormatting sqref="A9:B12">
    <cfRule type="containsBlanks" dxfId="68" priority="2">
      <formula>LEN(TRIM(A9))=0</formula>
    </cfRule>
  </conditionalFormatting>
  <conditionalFormatting sqref="C9:C12">
    <cfRule type="containsBlanks" dxfId="6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G7" sqref="G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2" t="str">
        <f>IF('1_GO'!C3="","",'1_GO'!C3)</f>
        <v>Muhasebat İşlemleri</v>
      </c>
      <c r="C1" s="163"/>
      <c r="D1" s="34" t="s">
        <v>808</v>
      </c>
    </row>
    <row r="2" spans="1:4">
      <c r="A2" s="1" t="s">
        <v>786</v>
      </c>
      <c r="B2" s="164" t="str">
        <f>IF('1_GO'!C4="","",'1_GO'!C4)</f>
        <v>Ödeme İşlemleri</v>
      </c>
      <c r="C2" s="165"/>
    </row>
    <row r="3" spans="1:4">
      <c r="A3" s="1" t="s">
        <v>785</v>
      </c>
      <c r="B3" s="166" t="str">
        <f>IF('1_GO'!C5="","",'1_GO'!C5)</f>
        <v>Diğer Emanet İşlemleri Süreci</v>
      </c>
      <c r="C3" s="167"/>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1076</v>
      </c>
      <c r="C9" s="12">
        <v>5</v>
      </c>
    </row>
    <row r="10" spans="1:4">
      <c r="A10" s="12">
        <v>2</v>
      </c>
      <c r="B10" s="12" t="s">
        <v>1060</v>
      </c>
      <c r="C10" s="12">
        <v>3</v>
      </c>
    </row>
    <row r="11" spans="1:4">
      <c r="A11" s="12">
        <v>3</v>
      </c>
      <c r="B11" s="12" t="s">
        <v>1120</v>
      </c>
      <c r="C11" s="12">
        <v>1</v>
      </c>
    </row>
    <row r="12" spans="1:4">
      <c r="A12" s="12">
        <v>4</v>
      </c>
      <c r="B12" s="12" t="s">
        <v>1080</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6" priority="8">
      <formula>LEN(TRIM(B1))=0</formula>
    </cfRule>
  </conditionalFormatting>
  <conditionalFormatting sqref="A130:C65536">
    <cfRule type="containsBlanks" dxfId="65" priority="7">
      <formula>LEN(TRIM(A130))=0</formula>
    </cfRule>
  </conditionalFormatting>
  <conditionalFormatting sqref="A13:B105">
    <cfRule type="containsBlanks" dxfId="64" priority="6">
      <formula>LEN(TRIM(A13))=0</formula>
    </cfRule>
  </conditionalFormatting>
  <conditionalFormatting sqref="C13:C105">
    <cfRule type="containsBlanks" dxfId="63" priority="5">
      <formula>LEN(TRIM(C13))=0</formula>
    </cfRule>
  </conditionalFormatting>
  <conditionalFormatting sqref="A9:B12">
    <cfRule type="containsBlanks" dxfId="62" priority="2">
      <formula>LEN(TRIM(A9))=0</formula>
    </cfRule>
  </conditionalFormatting>
  <conditionalFormatting sqref="C9:C12">
    <cfRule type="containsBlanks" dxfId="6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6" sqref="G6"/>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1138</v>
      </c>
    </row>
  </sheetData>
  <sheetProtection selectLockedCells="1"/>
  <phoneticPr fontId="34" type="noConversion"/>
  <conditionalFormatting sqref="B1:B3">
    <cfRule type="containsBlanks" dxfId="60" priority="3">
      <formula>LEN(TRIM(B1))=0</formula>
    </cfRule>
  </conditionalFormatting>
  <conditionalFormatting sqref="A12:B65536">
    <cfRule type="containsBlanks" dxfId="59" priority="2">
      <formula>LEN(TRIM(A12))=0</formula>
    </cfRule>
  </conditionalFormatting>
  <conditionalFormatting sqref="A9:B11">
    <cfRule type="containsBlanks" dxfId="5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7" sqref="F7"/>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443</v>
      </c>
      <c r="B5" s="8"/>
    </row>
    <row r="6" spans="1:3">
      <c r="A6" s="9"/>
      <c r="B6" s="11"/>
    </row>
    <row r="7" spans="1:3">
      <c r="A7" s="3"/>
      <c r="B7" s="2"/>
    </row>
    <row r="8" spans="1:3">
      <c r="A8" s="1" t="s">
        <v>782</v>
      </c>
      <c r="B8" s="1" t="s">
        <v>800</v>
      </c>
    </row>
    <row r="9" spans="1:3" ht="38.25">
      <c r="A9" s="12">
        <v>1</v>
      </c>
      <c r="B9" s="136" t="s">
        <v>1127</v>
      </c>
    </row>
  </sheetData>
  <sheetProtection selectLockedCells="1"/>
  <phoneticPr fontId="34" type="noConversion"/>
  <conditionalFormatting sqref="B1:B3">
    <cfRule type="containsBlanks" dxfId="57" priority="3">
      <formula>LEN(TRIM(B1))=0</formula>
    </cfRule>
  </conditionalFormatting>
  <conditionalFormatting sqref="A10:B65536">
    <cfRule type="containsBlanks" dxfId="56" priority="2">
      <formula>LEN(TRIM(A10))=0</formula>
    </cfRule>
  </conditionalFormatting>
  <conditionalFormatting sqref="A9:B9">
    <cfRule type="containsBlanks" dxfId="5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G4" sqref="G4"/>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1078</v>
      </c>
    </row>
    <row r="10" spans="1:3">
      <c r="A10" s="12">
        <v>2</v>
      </c>
      <c r="B10" s="12" t="s">
        <v>1121</v>
      </c>
    </row>
  </sheetData>
  <sheetProtection selectLockedCells="1"/>
  <phoneticPr fontId="34" type="noConversion"/>
  <conditionalFormatting sqref="B1:B3">
    <cfRule type="containsBlanks" dxfId="54" priority="5">
      <formula>LEN(TRIM(B1))=0</formula>
    </cfRule>
  </conditionalFormatting>
  <conditionalFormatting sqref="A12:B65536">
    <cfRule type="containsBlanks" dxfId="53" priority="4">
      <formula>LEN(TRIM(A12))=0</formula>
    </cfRule>
  </conditionalFormatting>
  <conditionalFormatting sqref="B9">
    <cfRule type="containsBlanks" dxfId="52" priority="1">
      <formula>LEN(TRIM(B9))=0</formula>
    </cfRule>
  </conditionalFormatting>
  <conditionalFormatting sqref="A10:B11 A9">
    <cfRule type="containsBlanks" dxfId="5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F9" sqref="F9"/>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Diğer Emanet İşlemleri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1070</v>
      </c>
    </row>
    <row r="10" spans="1:3">
      <c r="A10" s="109" t="s">
        <v>1079</v>
      </c>
      <c r="B10" s="109" t="s">
        <v>1078</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50" priority="3">
      <formula>LEN(TRIM(B1))=0</formula>
    </cfRule>
  </conditionalFormatting>
  <conditionalFormatting sqref="A12:B65536">
    <cfRule type="containsBlanks" dxfId="49" priority="2">
      <formula>LEN(TRIM(A12))=0</formula>
    </cfRule>
  </conditionalFormatting>
  <conditionalFormatting sqref="A9:B11">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2021-10-01T10:43:47Z</dcterms:modified>
</cp:coreProperties>
</file>